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filterPrivacy="1" autoCompressPictures="0" defaultThemeVersion="124226"/>
  <bookViews>
    <workbookView xWindow="-105" yWindow="-105" windowWidth="21825" windowHeight="13905" tabRatio="589" activeTab="2"/>
  </bookViews>
  <sheets>
    <sheet name="7" sheetId="32" r:id="rId1"/>
    <sheet name="8" sheetId="33" r:id="rId2"/>
    <sheet name="9" sheetId="34" r:id="rId3"/>
    <sheet name="様式9出力例" sheetId="35" r:id="rId4"/>
  </sheets>
  <definedNames>
    <definedName name="_xlnm.Print_Area" localSheetId="0">'7'!$A$1:$P$36</definedName>
    <definedName name="_xlnm.Print_Area" localSheetId="1">'8'!$A$1:$K$29</definedName>
    <definedName name="_xlnm.Print_Area" localSheetId="2">'9'!$A$1:$H$55</definedName>
  </definedNames>
  <calcPr calcId="162913"/>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 xmlns:mx="http://schemas.microsoft.com/office/mac/excel/2008/main" uri="http://schemas.microsoft.com/office/mac/excel/2008/main">
      <mx:ArchID Flags="2"/>
    </ext>
  </extLst>
</workbook>
</file>

<file path=xl/calcChain.xml><?xml version="1.0" encoding="utf-8"?>
<calcChain xmlns="http://schemas.openxmlformats.org/spreadsheetml/2006/main">
  <c r="G38" i="32" l="1"/>
  <c r="G37" i="32"/>
  <c r="G36" i="32"/>
  <c r="G35" i="32"/>
  <c r="G34" i="32"/>
  <c r="G33" i="32" l="1"/>
  <c r="G32" i="32" l="1"/>
  <c r="G31" i="32"/>
  <c r="G26" i="32" l="1"/>
  <c r="G27" i="32"/>
  <c r="G28" i="32"/>
  <c r="G29" i="32"/>
  <c r="G30" i="32"/>
  <c r="G18" i="32" l="1"/>
  <c r="G19" i="32"/>
  <c r="G20" i="32"/>
  <c r="G21" i="32"/>
  <c r="G22" i="32"/>
  <c r="G23" i="32"/>
  <c r="G24" i="32"/>
  <c r="G25" i="32"/>
  <c r="G17" i="32"/>
  <c r="G16" i="32" l="1"/>
  <c r="H16" i="32"/>
</calcChain>
</file>

<file path=xl/sharedStrings.xml><?xml version="1.0" encoding="utf-8"?>
<sst xmlns="http://schemas.openxmlformats.org/spreadsheetml/2006/main" count="280" uniqueCount="208">
  <si>
    <t>報告のあった定点数</t>
    <rPh sb="0" eb="2">
      <t>ホウコク</t>
    </rPh>
    <phoneticPr fontId="25"/>
  </si>
  <si>
    <t>保健所への届け出数</t>
  </si>
  <si>
    <t>B保健所への届け出数</t>
  </si>
  <si>
    <t>A保健所への届け出数</t>
  </si>
  <si>
    <t>報告があった定点総数</t>
    <rPh sb="0" eb="2">
      <t>ホウコク</t>
    </rPh>
    <phoneticPr fontId="25"/>
  </si>
  <si>
    <t>処理場流域定点あたり報告数</t>
    <phoneticPr fontId="25"/>
  </si>
  <si>
    <t>定点あたり報告数</t>
    <rPh sb="0" eb="2">
      <t>テイテン</t>
    </rPh>
    <rPh sb="5" eb="8">
      <t>ホウコクスウ</t>
    </rPh>
    <phoneticPr fontId="25"/>
  </si>
  <si>
    <t>③</t>
  </si>
  <si>
    <t>➁</t>
  </si>
  <si>
    <t>①</t>
  </si>
  <si>
    <t>①＋➁＋③</t>
  </si>
  <si>
    <t>下水処理場の処理区に該当する疫学情報</t>
    <rPh sb="0" eb="2">
      <t>ゲスイ</t>
    </rPh>
    <rPh sb="2" eb="5">
      <t>ショリジョウ</t>
    </rPh>
    <rPh sb="6" eb="8">
      <t>ショリ</t>
    </rPh>
    <rPh sb="8" eb="9">
      <t>ク</t>
    </rPh>
    <rPh sb="10" eb="12">
      <t>ガイトウ</t>
    </rPh>
    <rPh sb="14" eb="16">
      <t>エキガク</t>
    </rPh>
    <rPh sb="16" eb="18">
      <t>ジョウホウ</t>
    </rPh>
    <phoneticPr fontId="25"/>
  </si>
  <si>
    <t>都道府県単位の情報</t>
    <rPh sb="0" eb="4">
      <t>トドウフケン</t>
    </rPh>
    <rPh sb="4" eb="6">
      <t>タンイ</t>
    </rPh>
    <rPh sb="7" eb="9">
      <t>ジョウホウ</t>
    </rPh>
    <phoneticPr fontId="25"/>
  </si>
  <si>
    <t>患者届け出報告週</t>
    <rPh sb="0" eb="3">
      <t>カンジャトド</t>
    </rPh>
    <rPh sb="4" eb="5">
      <t>デ</t>
    </rPh>
    <phoneticPr fontId="25"/>
  </si>
  <si>
    <t>保健所</t>
  </si>
  <si>
    <t>定量PCRにもちいたウエル数：2穴（検量線は3穴）</t>
  </si>
  <si>
    <t>用いたSARS－CoV－2検出キット名（プライマーの種類）：takara SARS-CoV-2 Direct Detection RT-qPCR Kit　（CDC N1,N2プライマー）</t>
  </si>
  <si>
    <t>調査手法と調査地点の疫学背景</t>
    <rPh sb="0" eb="4">
      <t>チョウサシュホウ</t>
    </rPh>
    <rPh sb="5" eb="9">
      <t>チョウサチテン</t>
    </rPh>
    <rPh sb="10" eb="14">
      <t>エキガクハイケイ</t>
    </rPh>
    <phoneticPr fontId="25"/>
  </si>
  <si>
    <t>コロナ下水
様式1</t>
    <rPh sb="3" eb="5">
      <t>ゲスイ</t>
    </rPh>
    <rPh sb="6" eb="8">
      <t>ヨウシキ</t>
    </rPh>
    <phoneticPr fontId="25"/>
  </si>
  <si>
    <t>回収率試験*（％）
*VLP、φ6など</t>
    <rPh sb="0" eb="5">
      <t>カイシュウリツシケン</t>
    </rPh>
    <phoneticPr fontId="25"/>
  </si>
  <si>
    <t>PMMoV RNA量（GC/L）</t>
    <phoneticPr fontId="25"/>
  </si>
  <si>
    <t>測定結果（いずれか/いずれも記載）</t>
    <rPh sb="0" eb="4">
      <t>ソクテイケッカ</t>
    </rPh>
    <rPh sb="14" eb="16">
      <t>キサイ</t>
    </rPh>
    <phoneticPr fontId="25"/>
  </si>
  <si>
    <t>新型コロナウイルスRNA量［GC/L］</t>
  </si>
  <si>
    <t>内部精度管理試験の結果</t>
    <rPh sb="0" eb="6">
      <t>ナイブセイドカンリ</t>
    </rPh>
    <rPh sb="6" eb="8">
      <t>シケン</t>
    </rPh>
    <rPh sb="9" eb="11">
      <t>ケッカ</t>
    </rPh>
    <phoneticPr fontId="25"/>
  </si>
  <si>
    <t>下水中のウイルス定量結果</t>
    <phoneticPr fontId="25"/>
  </si>
  <si>
    <t xml:space="preserve">
</t>
    <phoneticPr fontId="25"/>
  </si>
  <si>
    <t>内部コントロールにはPMMoV,回収率試験にはVLPなど種類を明記</t>
    <phoneticPr fontId="25"/>
  </si>
  <si>
    <t>コロナ下水
様式2</t>
    <rPh sb="3" eb="5">
      <t>ゲスイ</t>
    </rPh>
    <rPh sb="6" eb="8">
      <t>ヨウシキ</t>
    </rPh>
    <phoneticPr fontId="25"/>
  </si>
  <si>
    <t>新型コロナウイルス感染源調査票（採取週別・ウイルスゲノム定量試験 集計結果）</t>
    <rPh sb="0" eb="2">
      <t>シンガタ</t>
    </rPh>
    <rPh sb="16" eb="18">
      <t>サイシュ</t>
    </rPh>
    <rPh sb="18" eb="19">
      <t>シュウ</t>
    </rPh>
    <rPh sb="19" eb="20">
      <t>ベツ</t>
    </rPh>
    <rPh sb="28" eb="30">
      <t>テイリョウ</t>
    </rPh>
    <rPh sb="30" eb="32">
      <t>シケン</t>
    </rPh>
    <rPh sb="33" eb="35">
      <t>シュウケイ</t>
    </rPh>
    <rPh sb="35" eb="37">
      <t>ケッカ</t>
    </rPh>
    <phoneticPr fontId="25"/>
  </si>
  <si>
    <t>2024年7週</t>
    <rPh sb="4" eb="5">
      <t>ネン</t>
    </rPh>
    <rPh sb="6" eb="7">
      <t>シュウ</t>
    </rPh>
    <phoneticPr fontId="30"/>
  </si>
  <si>
    <t>2024年6週</t>
    <rPh sb="4" eb="5">
      <t>ネン</t>
    </rPh>
    <rPh sb="6" eb="7">
      <t>シュウ</t>
    </rPh>
    <phoneticPr fontId="30"/>
  </si>
  <si>
    <t>2024年5週</t>
    <rPh sb="4" eb="5">
      <t>ネン</t>
    </rPh>
    <rPh sb="6" eb="7">
      <t>シュウ</t>
    </rPh>
    <phoneticPr fontId="30"/>
  </si>
  <si>
    <t>2024年4週</t>
    <rPh sb="4" eb="5">
      <t>ネン</t>
    </rPh>
    <rPh sb="6" eb="7">
      <t>シュウ</t>
    </rPh>
    <phoneticPr fontId="30"/>
  </si>
  <si>
    <t>2024年3週</t>
    <rPh sb="4" eb="5">
      <t>ネン</t>
    </rPh>
    <rPh sb="6" eb="7">
      <t>シュウ</t>
    </rPh>
    <phoneticPr fontId="30"/>
  </si>
  <si>
    <t>2024年2週</t>
    <rPh sb="4" eb="5">
      <t>ネン</t>
    </rPh>
    <rPh sb="6" eb="7">
      <t>シュウ</t>
    </rPh>
    <phoneticPr fontId="30"/>
  </si>
  <si>
    <t>2024年1週</t>
    <rPh sb="4" eb="5">
      <t>ネン</t>
    </rPh>
    <rPh sb="6" eb="7">
      <t>シュウ</t>
    </rPh>
    <phoneticPr fontId="30"/>
  </si>
  <si>
    <t>2023年52週</t>
    <rPh sb="4" eb="5">
      <t>ネン</t>
    </rPh>
    <rPh sb="7" eb="8">
      <t>シュウ</t>
    </rPh>
    <phoneticPr fontId="30"/>
  </si>
  <si>
    <t>2023年51週</t>
    <rPh sb="4" eb="5">
      <t>ネン</t>
    </rPh>
    <rPh sb="7" eb="8">
      <t>シュウ</t>
    </rPh>
    <phoneticPr fontId="30"/>
  </si>
  <si>
    <t>2023年50週</t>
    <rPh sb="4" eb="5">
      <t>ネン</t>
    </rPh>
    <rPh sb="7" eb="8">
      <t>シュウ</t>
    </rPh>
    <phoneticPr fontId="30"/>
  </si>
  <si>
    <t>2023年49週</t>
    <rPh sb="4" eb="5">
      <t>ネン</t>
    </rPh>
    <rPh sb="7" eb="8">
      <t>シュウ</t>
    </rPh>
    <phoneticPr fontId="30"/>
  </si>
  <si>
    <t>2023年48週</t>
    <rPh sb="4" eb="5">
      <t>ネン</t>
    </rPh>
    <rPh sb="7" eb="8">
      <t>シュウ</t>
    </rPh>
    <phoneticPr fontId="30"/>
  </si>
  <si>
    <t>2023年47週</t>
    <rPh sb="4" eb="5">
      <t>ネン</t>
    </rPh>
    <rPh sb="7" eb="8">
      <t>シュウ</t>
    </rPh>
    <phoneticPr fontId="30"/>
  </si>
  <si>
    <t>2023年46週</t>
    <rPh sb="4" eb="5">
      <t>ネン</t>
    </rPh>
    <rPh sb="7" eb="8">
      <t>シュウ</t>
    </rPh>
    <phoneticPr fontId="30"/>
  </si>
  <si>
    <t>2023年45週</t>
    <rPh sb="4" eb="5">
      <t>ネン</t>
    </rPh>
    <rPh sb="7" eb="8">
      <t>シュウ</t>
    </rPh>
    <phoneticPr fontId="30"/>
  </si>
  <si>
    <t>2023年44週</t>
    <rPh sb="4" eb="5">
      <t>ネン</t>
    </rPh>
    <rPh sb="7" eb="8">
      <t>シュウ</t>
    </rPh>
    <phoneticPr fontId="30"/>
  </si>
  <si>
    <t>2023年43週</t>
    <rPh sb="4" eb="5">
      <t>ネン</t>
    </rPh>
    <rPh sb="7" eb="8">
      <t>シュウ</t>
    </rPh>
    <phoneticPr fontId="30"/>
  </si>
  <si>
    <t>2023年42週</t>
    <rPh sb="4" eb="5">
      <t>ネン</t>
    </rPh>
    <rPh sb="7" eb="8">
      <t>シュウ</t>
    </rPh>
    <phoneticPr fontId="30"/>
  </si>
  <si>
    <t>2023年41週</t>
    <rPh sb="4" eb="5">
      <t>ネン</t>
    </rPh>
    <rPh sb="7" eb="8">
      <t>シュウ</t>
    </rPh>
    <phoneticPr fontId="30"/>
  </si>
  <si>
    <t>2023年40週</t>
    <rPh sb="4" eb="5">
      <t>ネン</t>
    </rPh>
    <rPh sb="7" eb="8">
      <t>シュウ</t>
    </rPh>
    <phoneticPr fontId="30"/>
  </si>
  <si>
    <t>2023年39週</t>
    <rPh sb="4" eb="5">
      <t>ネン</t>
    </rPh>
    <rPh sb="7" eb="8">
      <t>シュウ</t>
    </rPh>
    <phoneticPr fontId="30"/>
  </si>
  <si>
    <t>2023年38週</t>
    <rPh sb="4" eb="5">
      <t>ネン</t>
    </rPh>
    <rPh sb="7" eb="8">
      <t>シュウ</t>
    </rPh>
    <phoneticPr fontId="30"/>
  </si>
  <si>
    <t>2023年37週</t>
    <rPh sb="4" eb="5">
      <t>ネン</t>
    </rPh>
    <rPh sb="7" eb="8">
      <t>シュウ</t>
    </rPh>
    <phoneticPr fontId="30"/>
  </si>
  <si>
    <t>2023年36週</t>
    <rPh sb="4" eb="5">
      <t>ネン</t>
    </rPh>
    <rPh sb="7" eb="8">
      <t>シュウ</t>
    </rPh>
    <phoneticPr fontId="30"/>
  </si>
  <si>
    <t>2023年35週</t>
    <rPh sb="4" eb="5">
      <t>ネン</t>
    </rPh>
    <rPh sb="7" eb="8">
      <t>シュウ</t>
    </rPh>
    <phoneticPr fontId="30"/>
  </si>
  <si>
    <t>2023年34週</t>
    <rPh sb="4" eb="5">
      <t>ネン</t>
    </rPh>
    <rPh sb="7" eb="8">
      <t>シュウ</t>
    </rPh>
    <phoneticPr fontId="30"/>
  </si>
  <si>
    <t>2023年33週</t>
    <rPh sb="4" eb="5">
      <t>ネン</t>
    </rPh>
    <rPh sb="7" eb="8">
      <t>シュウ</t>
    </rPh>
    <phoneticPr fontId="30"/>
  </si>
  <si>
    <t>2023年32週</t>
    <rPh sb="4" eb="5">
      <t>ネン</t>
    </rPh>
    <rPh sb="7" eb="8">
      <t>シュウ</t>
    </rPh>
    <phoneticPr fontId="30"/>
  </si>
  <si>
    <t>2023年31週</t>
    <rPh sb="4" eb="5">
      <t>ネン</t>
    </rPh>
    <rPh sb="7" eb="8">
      <t>シュウ</t>
    </rPh>
    <phoneticPr fontId="30"/>
  </si>
  <si>
    <t>2023年30週</t>
    <rPh sb="4" eb="5">
      <t>ネン</t>
    </rPh>
    <rPh sb="7" eb="8">
      <t>シュウ</t>
    </rPh>
    <phoneticPr fontId="30"/>
  </si>
  <si>
    <t>2023年29週</t>
    <rPh sb="4" eb="5">
      <t>ネン</t>
    </rPh>
    <rPh sb="7" eb="8">
      <t>シュウ</t>
    </rPh>
    <phoneticPr fontId="30"/>
  </si>
  <si>
    <t>2023年28週</t>
    <rPh sb="4" eb="5">
      <t>ネン</t>
    </rPh>
    <rPh sb="7" eb="8">
      <t>シュウ</t>
    </rPh>
    <phoneticPr fontId="30"/>
  </si>
  <si>
    <t>2023年27週</t>
    <rPh sb="4" eb="5">
      <t>ネン</t>
    </rPh>
    <rPh sb="7" eb="8">
      <t>シュウ</t>
    </rPh>
    <phoneticPr fontId="30"/>
  </si>
  <si>
    <t>2023年26週</t>
    <rPh sb="4" eb="5">
      <t>ネン</t>
    </rPh>
    <rPh sb="7" eb="8">
      <t>シュウ</t>
    </rPh>
    <phoneticPr fontId="30"/>
  </si>
  <si>
    <t>2023年25週</t>
    <rPh sb="4" eb="5">
      <t>ネン</t>
    </rPh>
    <rPh sb="7" eb="8">
      <t>シュウ</t>
    </rPh>
    <phoneticPr fontId="30"/>
  </si>
  <si>
    <t>2023年24週</t>
    <rPh sb="4" eb="5">
      <t>ネン</t>
    </rPh>
    <rPh sb="7" eb="8">
      <t>シュウ</t>
    </rPh>
    <phoneticPr fontId="30"/>
  </si>
  <si>
    <t>2023年23週</t>
    <rPh sb="4" eb="5">
      <t>ネン</t>
    </rPh>
    <rPh sb="7" eb="8">
      <t>シュウ</t>
    </rPh>
    <phoneticPr fontId="30"/>
  </si>
  <si>
    <t>2023年22週</t>
    <rPh sb="4" eb="5">
      <t>ネン</t>
    </rPh>
    <rPh sb="7" eb="8">
      <t>シュウ</t>
    </rPh>
    <phoneticPr fontId="30"/>
  </si>
  <si>
    <t>2023年21週</t>
    <rPh sb="4" eb="5">
      <t>ネン</t>
    </rPh>
    <rPh sb="7" eb="8">
      <t>シュウ</t>
    </rPh>
    <phoneticPr fontId="30"/>
  </si>
  <si>
    <t>2023年20週</t>
    <rPh sb="4" eb="5">
      <t>ネン</t>
    </rPh>
    <rPh sb="7" eb="8">
      <t>シュウ</t>
    </rPh>
    <phoneticPr fontId="30"/>
  </si>
  <si>
    <t>2023年19週</t>
    <rPh sb="4" eb="5">
      <t>ネン</t>
    </rPh>
    <rPh sb="7" eb="8">
      <t>シュウ</t>
    </rPh>
    <phoneticPr fontId="30"/>
  </si>
  <si>
    <t>2023年18週</t>
    <rPh sb="4" eb="5">
      <t>ネン</t>
    </rPh>
    <rPh sb="7" eb="8">
      <t>シュウ</t>
    </rPh>
    <phoneticPr fontId="30"/>
  </si>
  <si>
    <t>2023年17週</t>
    <rPh sb="4" eb="5">
      <t>ネン</t>
    </rPh>
    <rPh sb="7" eb="8">
      <t>シュウ</t>
    </rPh>
    <phoneticPr fontId="30"/>
  </si>
  <si>
    <t>2023年16週</t>
    <rPh sb="4" eb="5">
      <t>ネン</t>
    </rPh>
    <rPh sb="7" eb="8">
      <t>シュウ</t>
    </rPh>
    <phoneticPr fontId="30"/>
  </si>
  <si>
    <t>2023年15週</t>
    <rPh sb="4" eb="5">
      <t>ネン</t>
    </rPh>
    <rPh sb="7" eb="8">
      <t>シュウ</t>
    </rPh>
    <phoneticPr fontId="30"/>
  </si>
  <si>
    <t>2023年14週</t>
    <rPh sb="4" eb="5">
      <t>ネン</t>
    </rPh>
    <rPh sb="7" eb="8">
      <t>シュウ</t>
    </rPh>
    <phoneticPr fontId="30"/>
  </si>
  <si>
    <t>2023年13週</t>
    <rPh sb="4" eb="5">
      <t>ネン</t>
    </rPh>
    <rPh sb="7" eb="8">
      <t>シュウ</t>
    </rPh>
    <phoneticPr fontId="30"/>
  </si>
  <si>
    <t>新型コロナウイルスRNA量［GC/L］</t>
    <rPh sb="0" eb="2">
      <t>シンガタ</t>
    </rPh>
    <rPh sb="12" eb="13">
      <t>リョウ</t>
    </rPh>
    <phoneticPr fontId="30"/>
  </si>
  <si>
    <t>採水日</t>
    <rPh sb="0" eb="2">
      <t>サイスイ</t>
    </rPh>
    <rPh sb="2" eb="3">
      <t>ビ</t>
    </rPh>
    <phoneticPr fontId="25"/>
  </si>
  <si>
    <t>処理場流域定点あたり報告数</t>
    <phoneticPr fontId="30"/>
  </si>
  <si>
    <t>報告週</t>
    <rPh sb="0" eb="2">
      <t>ホウコク</t>
    </rPh>
    <rPh sb="2" eb="3">
      <t>シュウ</t>
    </rPh>
    <phoneticPr fontId="25"/>
  </si>
  <si>
    <t>（注）定点あたり報告数は公開時以降も更新される場合があるため調査結果報告時に直近のデータを適宜更新をお願いします.</t>
    <rPh sb="1" eb="2">
      <t>チュウ</t>
    </rPh>
    <rPh sb="3" eb="5">
      <t>テイテン</t>
    </rPh>
    <rPh sb="8" eb="11">
      <t>ホウコクスウ</t>
    </rPh>
    <rPh sb="12" eb="14">
      <t>コウカイ</t>
    </rPh>
    <rPh sb="14" eb="15">
      <t>ジ</t>
    </rPh>
    <rPh sb="15" eb="17">
      <t>イコウ</t>
    </rPh>
    <rPh sb="18" eb="20">
      <t>コウシン</t>
    </rPh>
    <rPh sb="23" eb="25">
      <t>バアイ</t>
    </rPh>
    <rPh sb="30" eb="32">
      <t>チョウサ</t>
    </rPh>
    <rPh sb="32" eb="34">
      <t>ケッカ</t>
    </rPh>
    <rPh sb="34" eb="36">
      <t>ホウコク</t>
    </rPh>
    <rPh sb="36" eb="37">
      <t>ジ</t>
    </rPh>
    <rPh sb="38" eb="40">
      <t>チョッキン</t>
    </rPh>
    <rPh sb="45" eb="47">
      <t>テキギ</t>
    </rPh>
    <rPh sb="47" eb="49">
      <t>コウシン</t>
    </rPh>
    <rPh sb="51" eb="52">
      <t>ネガ</t>
    </rPh>
    <phoneticPr fontId="25"/>
  </si>
  <si>
    <t>検出手法：沈殿物抽出法（LOD：400GC/L）</t>
    <rPh sb="0" eb="2">
      <t>ケンシュツ</t>
    </rPh>
    <rPh sb="2" eb="4">
      <t>シュホウ</t>
    </rPh>
    <rPh sb="5" eb="8">
      <t>チンデンブツ</t>
    </rPh>
    <rPh sb="8" eb="11">
      <t>チュウシュツホウ</t>
    </rPh>
    <phoneticPr fontId="25"/>
  </si>
  <si>
    <t>○○市（1か所の処理場での検査結果）</t>
    <rPh sb="2" eb="3">
      <t>シ</t>
    </rPh>
    <phoneticPr fontId="25"/>
  </si>
  <si>
    <t>ー</t>
    <phoneticPr fontId="25"/>
  </si>
  <si>
    <t>定点当たり報告数：9月21日時点でデータを取得。直近2か月分のデータを確認しています（注）。</t>
    <rPh sb="0" eb="3">
      <t>テイテンア</t>
    </rPh>
    <rPh sb="5" eb="8">
      <t>ホウコクスウ</t>
    </rPh>
    <rPh sb="10" eb="11">
      <t>ガツ</t>
    </rPh>
    <rPh sb="13" eb="14">
      <t>ニチ</t>
    </rPh>
    <rPh sb="14" eb="16">
      <t>ジテン</t>
    </rPh>
    <rPh sb="21" eb="23">
      <t>シュトク</t>
    </rPh>
    <rPh sb="24" eb="26">
      <t>チョッキン</t>
    </rPh>
    <rPh sb="28" eb="30">
      <t>ゲツブン</t>
    </rPh>
    <rPh sb="35" eb="37">
      <t>カクニン</t>
    </rPh>
    <rPh sb="43" eb="44">
      <t>チュウ</t>
    </rPh>
    <phoneticPr fontId="30"/>
  </si>
  <si>
    <t>新型コロナウイルス感染源調査票</t>
    <rPh sb="0" eb="2">
      <t>シンガタ</t>
    </rPh>
    <phoneticPr fontId="25"/>
  </si>
  <si>
    <t>（様式9）</t>
    <rPh sb="1" eb="3">
      <t>ヨウシキ</t>
    </rPh>
    <phoneticPr fontId="23"/>
  </si>
  <si>
    <t>新型コロナウイルスRNA量報告書</t>
    <rPh sb="0" eb="2">
      <t>シンガタ</t>
    </rPh>
    <rPh sb="12" eb="13">
      <t>リョウ</t>
    </rPh>
    <rPh sb="13" eb="16">
      <t>ホウコクショ</t>
    </rPh>
    <phoneticPr fontId="23"/>
  </si>
  <si>
    <t>（様式８）</t>
    <rPh sb="1" eb="3">
      <t>ヨウシキ</t>
    </rPh>
    <phoneticPr fontId="23"/>
  </si>
  <si>
    <t>（様式９）</t>
    <rPh sb="1" eb="3">
      <t>ヨウシキ</t>
    </rPh>
    <phoneticPr fontId="23"/>
  </si>
  <si>
    <t>（様式７）</t>
    <phoneticPr fontId="23"/>
  </si>
  <si>
    <t>第13週</t>
    <phoneticPr fontId="23"/>
  </si>
  <si>
    <t>記載例</t>
    <rPh sb="0" eb="2">
      <t>キサイ</t>
    </rPh>
    <rPh sb="2" eb="3">
      <t>レイ</t>
    </rPh>
    <phoneticPr fontId="23"/>
  </si>
  <si>
    <t>採水日
（報告週に対応）</t>
    <phoneticPr fontId="23"/>
  </si>
  <si>
    <t>（注）定点あたり報告数は公開時以降も更新される場合があるため調査結果報告時に直近のデータを適宜更新をお願いします。</t>
    <rPh sb="1" eb="2">
      <t>チュウ</t>
    </rPh>
    <rPh sb="3" eb="5">
      <t>テイテン</t>
    </rPh>
    <rPh sb="8" eb="11">
      <t>ホウコクスウ</t>
    </rPh>
    <rPh sb="12" eb="14">
      <t>コウカイ</t>
    </rPh>
    <rPh sb="14" eb="15">
      <t>ジ</t>
    </rPh>
    <rPh sb="15" eb="17">
      <t>イコウ</t>
    </rPh>
    <rPh sb="18" eb="20">
      <t>コウシン</t>
    </rPh>
    <rPh sb="23" eb="25">
      <t>バアイ</t>
    </rPh>
    <rPh sb="30" eb="32">
      <t>チョウサ</t>
    </rPh>
    <rPh sb="32" eb="34">
      <t>ケッカ</t>
    </rPh>
    <rPh sb="34" eb="36">
      <t>ホウコク</t>
    </rPh>
    <rPh sb="36" eb="37">
      <t>ジ</t>
    </rPh>
    <rPh sb="38" eb="40">
      <t>チョッキン</t>
    </rPh>
    <rPh sb="45" eb="47">
      <t>テキギ</t>
    </rPh>
    <rPh sb="47" eb="49">
      <t>コウシン</t>
    </rPh>
    <rPh sb="51" eb="52">
      <t>ネガ</t>
    </rPh>
    <phoneticPr fontId="25"/>
  </si>
  <si>
    <r>
      <t>採水量と使用した流入下水量（ｍｌ）：採水量＝</t>
    </r>
    <r>
      <rPr>
        <sz val="11"/>
        <color rgb="FFFF0000"/>
        <rFont val="ＭＳ Ｐゴシック"/>
        <family val="3"/>
        <charset val="128"/>
        <scheme val="minor"/>
      </rPr>
      <t>100</t>
    </r>
    <r>
      <rPr>
        <sz val="11"/>
        <color theme="1"/>
        <rFont val="ＭＳ Ｐゴシック"/>
        <family val="3"/>
        <charset val="128"/>
        <scheme val="minor"/>
      </rPr>
      <t>ｍｌ、検査にもちいた用量＝</t>
    </r>
    <r>
      <rPr>
        <sz val="11"/>
        <color rgb="FFFF0000"/>
        <rFont val="ＭＳ Ｐゴシック"/>
        <family val="3"/>
        <charset val="128"/>
        <scheme val="minor"/>
      </rPr>
      <t>40</t>
    </r>
    <r>
      <rPr>
        <sz val="11"/>
        <color theme="1"/>
        <rFont val="ＭＳ Ｐゴシック"/>
        <family val="3"/>
        <charset val="128"/>
        <scheme val="minor"/>
      </rPr>
      <t>ml</t>
    </r>
    <phoneticPr fontId="23"/>
  </si>
  <si>
    <r>
      <rPr>
        <sz val="11"/>
        <color rgb="FFFF0000"/>
        <rFont val="ＭＳ Ｐゴシック"/>
        <family val="3"/>
        <charset val="128"/>
        <scheme val="minor"/>
      </rPr>
      <t>伊都浄化センター</t>
    </r>
    <r>
      <rPr>
        <sz val="11"/>
        <color theme="1"/>
        <rFont val="ＭＳ Ｐゴシック"/>
        <family val="3"/>
        <charset val="128"/>
        <scheme val="minor"/>
      </rPr>
      <t>（下水処理場）</t>
    </r>
    <rPh sb="0" eb="2">
      <t>イト</t>
    </rPh>
    <rPh sb="2" eb="4">
      <t>ジョウカ</t>
    </rPh>
    <rPh sb="9" eb="11">
      <t>ゲスイ</t>
    </rPh>
    <phoneticPr fontId="23"/>
  </si>
  <si>
    <r>
      <t>処理区人口:</t>
    </r>
    <r>
      <rPr>
        <sz val="11"/>
        <color rgb="FFFF0000"/>
        <rFont val="ＭＳ Ｐゴシック"/>
        <family val="3"/>
        <charset val="128"/>
        <scheme val="minor"/>
      </rPr>
      <t>約8万人</t>
    </r>
    <rPh sb="6" eb="7">
      <t>ヤク</t>
    </rPh>
    <rPh sb="8" eb="9">
      <t>マン</t>
    </rPh>
    <phoneticPr fontId="23"/>
  </si>
  <si>
    <r>
      <t>処理区の行政区；</t>
    </r>
    <r>
      <rPr>
        <sz val="11"/>
        <color rgb="FFFF0000"/>
        <rFont val="ＭＳ Ｐゴシック"/>
        <family val="3"/>
        <charset val="128"/>
        <scheme val="minor"/>
      </rPr>
      <t>橋本市、九度山町、かつらぎ町</t>
    </r>
    <rPh sb="8" eb="11">
      <t>ハシモトシ</t>
    </rPh>
    <rPh sb="12" eb="16">
      <t>クドヤマチョウ</t>
    </rPh>
    <rPh sb="21" eb="22">
      <t>チョウ</t>
    </rPh>
    <phoneticPr fontId="23"/>
  </si>
  <si>
    <r>
      <rPr>
        <sz val="11"/>
        <color rgb="FFFF0000"/>
        <rFont val="ＭＳ Ｐゴシック"/>
        <family val="3"/>
        <charset val="128"/>
        <scheme val="minor"/>
      </rPr>
      <t>橋本</t>
    </r>
    <r>
      <rPr>
        <sz val="11"/>
        <color theme="1"/>
        <rFont val="ＭＳ Ｐゴシック"/>
        <family val="3"/>
        <charset val="128"/>
        <scheme val="minor"/>
      </rPr>
      <t>保健所</t>
    </r>
    <rPh sb="0" eb="2">
      <t>ハシモト</t>
    </rPh>
    <phoneticPr fontId="23"/>
  </si>
  <si>
    <t>第14週</t>
    <rPh sb="3" eb="4">
      <t>シュウ</t>
    </rPh>
    <phoneticPr fontId="7"/>
  </si>
  <si>
    <t>第15週</t>
    <rPh sb="3" eb="4">
      <t>シュウ</t>
    </rPh>
    <phoneticPr fontId="7"/>
  </si>
  <si>
    <t>第16週</t>
    <rPh sb="3" eb="4">
      <t>シュウ</t>
    </rPh>
    <phoneticPr fontId="7"/>
  </si>
  <si>
    <t>第17週</t>
    <rPh sb="3" eb="4">
      <t>シュウ</t>
    </rPh>
    <phoneticPr fontId="7"/>
  </si>
  <si>
    <t>第18週</t>
    <rPh sb="3" eb="4">
      <t>シュウ</t>
    </rPh>
    <phoneticPr fontId="7"/>
  </si>
  <si>
    <t>第14週</t>
    <rPh sb="3" eb="4">
      <t>シュウ</t>
    </rPh>
    <phoneticPr fontId="1"/>
  </si>
  <si>
    <t>第15週</t>
    <rPh sb="3" eb="4">
      <t>シュウ</t>
    </rPh>
    <phoneticPr fontId="1"/>
  </si>
  <si>
    <t>第16週</t>
    <rPh sb="3" eb="4">
      <t>シュウ</t>
    </rPh>
    <phoneticPr fontId="1"/>
  </si>
  <si>
    <t>第17週</t>
    <rPh sb="3" eb="4">
      <t>シュウ</t>
    </rPh>
    <phoneticPr fontId="1"/>
  </si>
  <si>
    <t>第18週</t>
    <rPh sb="3" eb="4">
      <t>シュウ</t>
    </rPh>
    <phoneticPr fontId="1"/>
  </si>
  <si>
    <t>第19週</t>
    <rPh sb="3" eb="4">
      <t>シュウ</t>
    </rPh>
    <phoneticPr fontId="7"/>
  </si>
  <si>
    <t>第20週</t>
    <rPh sb="3" eb="4">
      <t>シュウ</t>
    </rPh>
    <phoneticPr fontId="7"/>
  </si>
  <si>
    <t>第21週</t>
    <rPh sb="3" eb="4">
      <t>シュウ</t>
    </rPh>
    <phoneticPr fontId="7"/>
  </si>
  <si>
    <t>第22週</t>
    <rPh sb="3" eb="4">
      <t>シュウ</t>
    </rPh>
    <phoneticPr fontId="7"/>
  </si>
  <si>
    <t>第19週</t>
    <rPh sb="3" eb="4">
      <t>シュウ</t>
    </rPh>
    <phoneticPr fontId="1"/>
  </si>
  <si>
    <t>第20週</t>
    <rPh sb="3" eb="4">
      <t>シュウ</t>
    </rPh>
    <phoneticPr fontId="1"/>
  </si>
  <si>
    <t>第21週</t>
    <rPh sb="3" eb="4">
      <t>シュウ</t>
    </rPh>
    <phoneticPr fontId="1"/>
  </si>
  <si>
    <t>第22週</t>
    <rPh sb="3" eb="4">
      <t>シュウ</t>
    </rPh>
    <phoneticPr fontId="1"/>
  </si>
  <si>
    <t>和歌山県①（伊都浄化センターでの検査結果）</t>
    <rPh sb="0" eb="4">
      <t>ワカヤマケン</t>
    </rPh>
    <rPh sb="6" eb="8">
      <t>イト</t>
    </rPh>
    <rPh sb="8" eb="10">
      <t>ジョウカ</t>
    </rPh>
    <phoneticPr fontId="25"/>
  </si>
  <si>
    <t>検出手法：Promega社、Wizard® Enviro TNA Kit、（LOD：1500GC/L）</t>
    <rPh sb="0" eb="2">
      <t>ケンシュツ</t>
    </rPh>
    <rPh sb="2" eb="4">
      <t>シュホウ</t>
    </rPh>
    <rPh sb="12" eb="13">
      <t>シャ</t>
    </rPh>
    <phoneticPr fontId="25"/>
  </si>
  <si>
    <r>
      <rPr>
        <sz val="11"/>
        <color rgb="FFFF0000"/>
        <rFont val="ＭＳ Ｐゴシック"/>
        <family val="3"/>
        <charset val="128"/>
        <scheme val="minor"/>
      </rPr>
      <t>和歌山県</t>
    </r>
    <r>
      <rPr>
        <sz val="11"/>
        <color theme="1"/>
        <rFont val="ＭＳ Ｐゴシック"/>
        <family val="3"/>
        <charset val="128"/>
        <scheme val="minor"/>
      </rPr>
      <t>（伊都浄化センターでの検査結果）</t>
    </r>
    <rPh sb="0" eb="3">
      <t>ワカヤマ</t>
    </rPh>
    <rPh sb="5" eb="7">
      <t>イト</t>
    </rPh>
    <rPh sb="7" eb="9">
      <t>ジョウカ</t>
    </rPh>
    <phoneticPr fontId="23"/>
  </si>
  <si>
    <r>
      <t>用いた検体の種類とRNA精製キット（LOD*）：粗遠心後の沈殿画分及び上清、</t>
    </r>
    <r>
      <rPr>
        <sz val="11"/>
        <color rgb="FFFF0000"/>
        <rFont val="ＭＳ Ｐゴシック"/>
        <family val="3"/>
        <charset val="128"/>
        <scheme val="minor"/>
      </rPr>
      <t>Promega</t>
    </r>
    <r>
      <rPr>
        <sz val="11"/>
        <color theme="1"/>
        <rFont val="ＭＳ Ｐゴシック"/>
        <family val="3"/>
        <charset val="128"/>
        <scheme val="minor"/>
      </rPr>
      <t>社、商品名</t>
    </r>
    <r>
      <rPr>
        <sz val="11"/>
        <color rgb="FFFF0000"/>
        <rFont val="ＭＳ Ｐゴシック"/>
        <family val="3"/>
        <charset val="128"/>
        <scheme val="minor"/>
      </rPr>
      <t>Wizard® Enviro TNA Kit</t>
    </r>
    <r>
      <rPr>
        <sz val="11"/>
        <color theme="1"/>
        <rFont val="ＭＳ Ｐゴシック"/>
        <family val="3"/>
        <charset val="128"/>
        <scheme val="minor"/>
      </rPr>
      <t>、品番</t>
    </r>
    <r>
      <rPr>
        <sz val="11"/>
        <color rgb="FFFF0000"/>
        <rFont val="ＭＳ Ｐゴシック"/>
        <family val="3"/>
        <charset val="128"/>
        <scheme val="minor"/>
      </rPr>
      <t>A2991</t>
    </r>
    <r>
      <rPr>
        <sz val="11"/>
        <color theme="1"/>
        <rFont val="ＭＳ Ｐゴシック"/>
        <family val="3"/>
        <charset val="128"/>
        <scheme val="minor"/>
      </rPr>
      <t>（LOD：</t>
    </r>
    <r>
      <rPr>
        <sz val="11"/>
        <color rgb="FFFF0000"/>
        <rFont val="ＭＳ Ｐゴシック"/>
        <family val="3"/>
        <charset val="128"/>
        <scheme val="minor"/>
      </rPr>
      <t>1500</t>
    </r>
    <r>
      <rPr>
        <sz val="11"/>
        <color theme="1"/>
        <rFont val="ＭＳ Ｐゴシック"/>
        <family val="3"/>
        <charset val="128"/>
        <scheme val="minor"/>
      </rPr>
      <t>GC/L）　　＊理論上の検出下限値を記載ください</t>
    </r>
    <rPh sb="33" eb="34">
      <t>オヨ</t>
    </rPh>
    <phoneticPr fontId="23"/>
  </si>
  <si>
    <t>第23週</t>
    <rPh sb="3" eb="4">
      <t>シュウ</t>
    </rPh>
    <phoneticPr fontId="7"/>
  </si>
  <si>
    <t>第24週</t>
    <rPh sb="3" eb="4">
      <t>シュウ</t>
    </rPh>
    <phoneticPr fontId="7"/>
  </si>
  <si>
    <t>第25週</t>
    <rPh sb="3" eb="4">
      <t>シュウ</t>
    </rPh>
    <phoneticPr fontId="7"/>
  </si>
  <si>
    <t>第26週</t>
    <rPh sb="3" eb="4">
      <t>シュウ</t>
    </rPh>
    <phoneticPr fontId="7"/>
  </si>
  <si>
    <t>第27週</t>
    <rPh sb="3" eb="4">
      <t>シュウ</t>
    </rPh>
    <phoneticPr fontId="7"/>
  </si>
  <si>
    <t>第23週</t>
    <rPh sb="3" eb="4">
      <t>シュウ</t>
    </rPh>
    <phoneticPr fontId="1"/>
  </si>
  <si>
    <t>第24週</t>
    <rPh sb="3" eb="4">
      <t>シュウ</t>
    </rPh>
    <phoneticPr fontId="1"/>
  </si>
  <si>
    <t>第25週</t>
    <rPh sb="3" eb="4">
      <t>シュウ</t>
    </rPh>
    <phoneticPr fontId="1"/>
  </si>
  <si>
    <t>第26週</t>
    <rPh sb="3" eb="4">
      <t>シュウ</t>
    </rPh>
    <phoneticPr fontId="1"/>
  </si>
  <si>
    <t>第27週</t>
    <rPh sb="3" eb="4">
      <t>シュウ</t>
    </rPh>
    <phoneticPr fontId="1"/>
  </si>
  <si>
    <t>第28週</t>
    <rPh sb="3" eb="4">
      <t>シュウ</t>
    </rPh>
    <phoneticPr fontId="7"/>
  </si>
  <si>
    <t>第29週</t>
    <rPh sb="3" eb="4">
      <t>シュウ</t>
    </rPh>
    <phoneticPr fontId="7"/>
  </si>
  <si>
    <t>第30週</t>
    <rPh sb="3" eb="4">
      <t>シュウ</t>
    </rPh>
    <phoneticPr fontId="7"/>
  </si>
  <si>
    <t>第31週</t>
    <rPh sb="3" eb="4">
      <t>シュウ</t>
    </rPh>
    <phoneticPr fontId="7"/>
  </si>
  <si>
    <t>第32週</t>
    <rPh sb="3" eb="4">
      <t>シュウ</t>
    </rPh>
    <phoneticPr fontId="7"/>
  </si>
  <si>
    <t>第33週</t>
    <rPh sb="3" eb="4">
      <t>シュウ</t>
    </rPh>
    <phoneticPr fontId="7"/>
  </si>
  <si>
    <t>第34週</t>
    <rPh sb="3" eb="4">
      <t>シュウ</t>
    </rPh>
    <phoneticPr fontId="7"/>
  </si>
  <si>
    <t>第35週</t>
    <rPh sb="3" eb="4">
      <t>シュウ</t>
    </rPh>
    <phoneticPr fontId="7"/>
  </si>
  <si>
    <t>第28週</t>
    <rPh sb="3" eb="4">
      <t>シュウ</t>
    </rPh>
    <phoneticPr fontId="1"/>
  </si>
  <si>
    <t>第29週</t>
    <rPh sb="3" eb="4">
      <t>シュウ</t>
    </rPh>
    <phoneticPr fontId="1"/>
  </si>
  <si>
    <t>第30週</t>
    <rPh sb="3" eb="4">
      <t>シュウ</t>
    </rPh>
    <phoneticPr fontId="1"/>
  </si>
  <si>
    <t>第31週</t>
    <rPh sb="3" eb="4">
      <t>シュウ</t>
    </rPh>
    <phoneticPr fontId="1"/>
  </si>
  <si>
    <t>第32週</t>
    <rPh sb="3" eb="4">
      <t>シュウ</t>
    </rPh>
    <phoneticPr fontId="1"/>
  </si>
  <si>
    <t>第33週</t>
    <rPh sb="3" eb="4">
      <t>シュウ</t>
    </rPh>
    <phoneticPr fontId="1"/>
  </si>
  <si>
    <t>第34週</t>
    <rPh sb="3" eb="4">
      <t>シュウ</t>
    </rPh>
    <phoneticPr fontId="1"/>
  </si>
  <si>
    <t>第35週</t>
    <rPh sb="3" eb="4">
      <t>シュウ</t>
    </rPh>
    <phoneticPr fontId="1"/>
  </si>
  <si>
    <t>第36週</t>
    <rPh sb="3" eb="4">
      <t>シュウ</t>
    </rPh>
    <phoneticPr fontId="7"/>
  </si>
  <si>
    <t>第37週</t>
    <rPh sb="3" eb="4">
      <t>シュウ</t>
    </rPh>
    <phoneticPr fontId="7"/>
  </si>
  <si>
    <t>第38週</t>
    <rPh sb="3" eb="4">
      <t>シュウ</t>
    </rPh>
    <phoneticPr fontId="7"/>
  </si>
  <si>
    <t>第39週</t>
    <rPh sb="3" eb="4">
      <t>シュウ</t>
    </rPh>
    <phoneticPr fontId="7"/>
  </si>
  <si>
    <t>第36週</t>
    <rPh sb="3" eb="4">
      <t>シュウ</t>
    </rPh>
    <phoneticPr fontId="1"/>
  </si>
  <si>
    <t>第37週</t>
    <rPh sb="3" eb="4">
      <t>シュウ</t>
    </rPh>
    <phoneticPr fontId="1"/>
  </si>
  <si>
    <t>第38週</t>
    <rPh sb="3" eb="4">
      <t>シュウ</t>
    </rPh>
    <phoneticPr fontId="1"/>
  </si>
  <si>
    <t>第39週</t>
    <rPh sb="3" eb="4">
      <t>シュウ</t>
    </rPh>
    <phoneticPr fontId="1"/>
  </si>
  <si>
    <t>第40週</t>
    <rPh sb="3" eb="4">
      <t>シュウ</t>
    </rPh>
    <phoneticPr fontId="7"/>
  </si>
  <si>
    <t>第41週</t>
    <rPh sb="3" eb="4">
      <t>シュウ</t>
    </rPh>
    <phoneticPr fontId="7"/>
  </si>
  <si>
    <t>第42週</t>
    <rPh sb="3" eb="4">
      <t>シュウ</t>
    </rPh>
    <phoneticPr fontId="7"/>
  </si>
  <si>
    <t>第43週</t>
    <rPh sb="3" eb="4">
      <t>シュウ</t>
    </rPh>
    <phoneticPr fontId="7"/>
  </si>
  <si>
    <t>第44週</t>
    <rPh sb="3" eb="4">
      <t>シュウ</t>
    </rPh>
    <phoneticPr fontId="7"/>
  </si>
  <si>
    <t>第45週</t>
    <rPh sb="3" eb="4">
      <t>シュウ</t>
    </rPh>
    <phoneticPr fontId="7"/>
  </si>
  <si>
    <t>第46週</t>
    <rPh sb="3" eb="4">
      <t>シュウ</t>
    </rPh>
    <phoneticPr fontId="7"/>
  </si>
  <si>
    <t>第47週</t>
    <rPh sb="3" eb="4">
      <t>シュウ</t>
    </rPh>
    <phoneticPr fontId="7"/>
  </si>
  <si>
    <t>第48週</t>
    <rPh sb="3" eb="4">
      <t>シュウ</t>
    </rPh>
    <phoneticPr fontId="7"/>
  </si>
  <si>
    <t>第49週</t>
    <rPh sb="3" eb="4">
      <t>シュウ</t>
    </rPh>
    <phoneticPr fontId="7"/>
  </si>
  <si>
    <t>第50週</t>
    <rPh sb="3" eb="4">
      <t>シュウ</t>
    </rPh>
    <phoneticPr fontId="7"/>
  </si>
  <si>
    <t>第51週</t>
    <rPh sb="3" eb="4">
      <t>シュウ</t>
    </rPh>
    <phoneticPr fontId="7"/>
  </si>
  <si>
    <t>第52週</t>
    <rPh sb="3" eb="4">
      <t>シュウ</t>
    </rPh>
    <phoneticPr fontId="7"/>
  </si>
  <si>
    <t>第40週</t>
    <rPh sb="3" eb="4">
      <t>シュウ</t>
    </rPh>
    <phoneticPr fontId="1"/>
  </si>
  <si>
    <t>第41週</t>
    <rPh sb="3" eb="4">
      <t>シュウ</t>
    </rPh>
    <phoneticPr fontId="1"/>
  </si>
  <si>
    <t>第42週</t>
    <rPh sb="3" eb="4">
      <t>シュウ</t>
    </rPh>
    <phoneticPr fontId="1"/>
  </si>
  <si>
    <t>第43週</t>
    <rPh sb="3" eb="4">
      <t>シュウ</t>
    </rPh>
    <phoneticPr fontId="1"/>
  </si>
  <si>
    <t>第44週</t>
    <rPh sb="3" eb="4">
      <t>シュウ</t>
    </rPh>
    <phoneticPr fontId="1"/>
  </si>
  <si>
    <t>第45週</t>
    <rPh sb="3" eb="4">
      <t>シュウ</t>
    </rPh>
    <phoneticPr fontId="1"/>
  </si>
  <si>
    <t>第46週</t>
    <rPh sb="3" eb="4">
      <t>シュウ</t>
    </rPh>
    <phoneticPr fontId="1"/>
  </si>
  <si>
    <t>第47週</t>
    <rPh sb="3" eb="4">
      <t>シュウ</t>
    </rPh>
    <phoneticPr fontId="1"/>
  </si>
  <si>
    <t>第48週</t>
    <rPh sb="3" eb="4">
      <t>シュウ</t>
    </rPh>
    <phoneticPr fontId="1"/>
  </si>
  <si>
    <t>第49週</t>
    <rPh sb="3" eb="4">
      <t>シュウ</t>
    </rPh>
    <phoneticPr fontId="1"/>
  </si>
  <si>
    <t>第50週</t>
    <rPh sb="3" eb="4">
      <t>シュウ</t>
    </rPh>
    <phoneticPr fontId="1"/>
  </si>
  <si>
    <t>第51週</t>
    <rPh sb="3" eb="4">
      <t>シュウ</t>
    </rPh>
    <phoneticPr fontId="1"/>
  </si>
  <si>
    <t>第52週</t>
    <rPh sb="3" eb="4">
      <t>シュウ</t>
    </rPh>
    <phoneticPr fontId="1"/>
  </si>
  <si>
    <t/>
  </si>
  <si>
    <t>第1週</t>
    <rPh sb="0" eb="1">
      <t>ダイ</t>
    </rPh>
    <rPh sb="2" eb="3">
      <t>シュウ</t>
    </rPh>
    <phoneticPr fontId="23"/>
  </si>
  <si>
    <t>第2週</t>
    <rPh sb="0" eb="1">
      <t>ダイ</t>
    </rPh>
    <rPh sb="2" eb="3">
      <t>シュウ</t>
    </rPh>
    <phoneticPr fontId="23"/>
  </si>
  <si>
    <t>第3週</t>
    <rPh sb="0" eb="1">
      <t>ダイ</t>
    </rPh>
    <rPh sb="2" eb="3">
      <t>シュウ</t>
    </rPh>
    <phoneticPr fontId="23"/>
  </si>
  <si>
    <t>第4週</t>
    <rPh sb="0" eb="1">
      <t>ダイ</t>
    </rPh>
    <rPh sb="2" eb="3">
      <t>シュウ</t>
    </rPh>
    <phoneticPr fontId="23"/>
  </si>
  <si>
    <t>第5週</t>
    <rPh sb="0" eb="1">
      <t>ダイ</t>
    </rPh>
    <rPh sb="2" eb="3">
      <t>シュウ</t>
    </rPh>
    <phoneticPr fontId="23"/>
  </si>
  <si>
    <t>第6週</t>
    <rPh sb="0" eb="1">
      <t>ダイ</t>
    </rPh>
    <rPh sb="2" eb="3">
      <t>シュウ</t>
    </rPh>
    <phoneticPr fontId="23"/>
  </si>
  <si>
    <t>第7週</t>
    <rPh sb="0" eb="1">
      <t>ダイ</t>
    </rPh>
    <rPh sb="2" eb="3">
      <t>シュウ</t>
    </rPh>
    <phoneticPr fontId="23"/>
  </si>
  <si>
    <t>第8週</t>
    <rPh sb="0" eb="1">
      <t>ダイ</t>
    </rPh>
    <rPh sb="2" eb="3">
      <t>シュウ</t>
    </rPh>
    <phoneticPr fontId="23"/>
  </si>
  <si>
    <t>第9週</t>
    <rPh sb="0" eb="1">
      <t>ダイ</t>
    </rPh>
    <rPh sb="2" eb="3">
      <t>シュウ</t>
    </rPh>
    <phoneticPr fontId="23"/>
  </si>
  <si>
    <t>第10週</t>
    <rPh sb="0" eb="1">
      <t>ダイ</t>
    </rPh>
    <rPh sb="3" eb="4">
      <t>シュウ</t>
    </rPh>
    <phoneticPr fontId="23"/>
  </si>
  <si>
    <t>第11週</t>
    <rPh sb="0" eb="1">
      <t>ダイ</t>
    </rPh>
    <rPh sb="3" eb="4">
      <t>シュウ</t>
    </rPh>
    <phoneticPr fontId="23"/>
  </si>
  <si>
    <t>第1週</t>
    <rPh sb="0" eb="1">
      <t>ダイ</t>
    </rPh>
    <rPh sb="2" eb="3">
      <t>シュウ</t>
    </rPh>
    <phoneticPr fontId="23"/>
  </si>
  <si>
    <t>第2週</t>
    <rPh sb="0" eb="1">
      <t>ダイ</t>
    </rPh>
    <rPh sb="2" eb="3">
      <t>シュウ</t>
    </rPh>
    <phoneticPr fontId="23"/>
  </si>
  <si>
    <t>第3週</t>
    <rPh sb="0" eb="1">
      <t>ダイ</t>
    </rPh>
    <rPh sb="2" eb="3">
      <t>シュウ</t>
    </rPh>
    <phoneticPr fontId="23"/>
  </si>
  <si>
    <t>第4週</t>
    <rPh sb="0" eb="1">
      <t>ダイ</t>
    </rPh>
    <rPh sb="2" eb="3">
      <t>シュウ</t>
    </rPh>
    <phoneticPr fontId="23"/>
  </si>
  <si>
    <t>第5週</t>
    <rPh sb="0" eb="1">
      <t>ダイ</t>
    </rPh>
    <rPh sb="2" eb="3">
      <t>シュウ</t>
    </rPh>
    <phoneticPr fontId="23"/>
  </si>
  <si>
    <t>第6週</t>
    <rPh sb="0" eb="1">
      <t>ダイ</t>
    </rPh>
    <rPh sb="2" eb="3">
      <t>シュウ</t>
    </rPh>
    <phoneticPr fontId="23"/>
  </si>
  <si>
    <t>第7週</t>
    <rPh sb="0" eb="1">
      <t>ダイ</t>
    </rPh>
    <rPh sb="2" eb="3">
      <t>シュウ</t>
    </rPh>
    <phoneticPr fontId="23"/>
  </si>
  <si>
    <t>第8週</t>
    <rPh sb="0" eb="1">
      <t>ダイ</t>
    </rPh>
    <rPh sb="2" eb="3">
      <t>シュウ</t>
    </rPh>
    <phoneticPr fontId="23"/>
  </si>
  <si>
    <t>第9週</t>
    <rPh sb="0" eb="1">
      <t>ダイ</t>
    </rPh>
    <rPh sb="2" eb="3">
      <t>シュウ</t>
    </rPh>
    <phoneticPr fontId="23"/>
  </si>
  <si>
    <t>第10週</t>
    <rPh sb="0" eb="1">
      <t>ダイ</t>
    </rPh>
    <rPh sb="3" eb="4">
      <t>シュウ</t>
    </rPh>
    <phoneticPr fontId="23"/>
  </si>
  <si>
    <t>第12週</t>
    <rPh sb="0" eb="1">
      <t>ダイ</t>
    </rPh>
    <rPh sb="3" eb="4">
      <t>シュウ</t>
    </rPh>
    <phoneticPr fontId="23"/>
  </si>
  <si>
    <t>定点当たり報告数：4月9日時点でデータを取得。直近2か月分のデータを確認しています。</t>
    <rPh sb="0" eb="3">
      <t>テイテンア</t>
    </rPh>
    <rPh sb="5" eb="8">
      <t>ホウコクスウ</t>
    </rPh>
    <rPh sb="10" eb="11">
      <t>ガツ</t>
    </rPh>
    <rPh sb="12" eb="13">
      <t>ニチ</t>
    </rPh>
    <rPh sb="13" eb="15">
      <t>ジテン</t>
    </rPh>
    <rPh sb="20" eb="22">
      <t>シュトク</t>
    </rPh>
    <rPh sb="23" eb="25">
      <t>チョッキン</t>
    </rPh>
    <rPh sb="27" eb="29">
      <t>ゲツブン</t>
    </rPh>
    <rPh sb="34" eb="36">
      <t>カクニン</t>
    </rPh>
    <phoneticPr fontId="30"/>
  </si>
  <si>
    <t>第13週</t>
    <rPh sb="0" eb="1">
      <t>ダイ</t>
    </rPh>
    <rPh sb="3" eb="4">
      <t>シュウ</t>
    </rPh>
    <phoneticPr fontId="23"/>
  </si>
  <si>
    <t>第14週</t>
    <rPh sb="0" eb="1">
      <t>ダイ</t>
    </rPh>
    <rPh sb="3" eb="4">
      <t>シュウ</t>
    </rPh>
    <phoneticPr fontId="2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</si>
</sst>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4">
    <numFmt numFmtId="176" formatCode="0.00_);[Red]\(0.00\)"/>
    <numFmt numFmtId="177" formatCode="0_);[Red]\(0\)"/>
    <numFmt numFmtId="178" formatCode="yyyy/m/d;@"/>
    <numFmt numFmtId="180" formatCode="0.00_ "/>
  </numFmts>
  <fonts count="40">
    <font>
      <sz val="11"/>
      <name val="ＭＳ Ｐゴシック"/>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1"/>
      <color indexed="8"/>
      <name val="ＭＳ Ｐゴシック"/>
      <family val="3"/>
      <charset val="128"/>
    </font>
    <font>
      <sz val="11"/>
      <color indexed="9"/>
      <name val="ＭＳ Ｐゴシック"/>
      <family val="3"/>
      <charset val="128"/>
    </font>
    <font>
      <b/>
      <sz val="18"/>
      <color indexed="56"/>
      <name val="ＭＳ Ｐゴシック"/>
      <family val="3"/>
      <charset val="128"/>
    </font>
    <font>
      <b/>
      <sz val="11"/>
      <color indexed="9"/>
      <name val="ＭＳ Ｐゴシック"/>
      <family val="3"/>
      <charset val="128"/>
    </font>
    <font>
      <sz val="11"/>
      <color indexed="60"/>
      <name val="ＭＳ Ｐゴシック"/>
      <family val="3"/>
      <charset val="128"/>
    </font>
    <font>
      <sz val="11"/>
      <color indexed="52"/>
      <name val="ＭＳ Ｐゴシック"/>
      <family val="3"/>
      <charset val="128"/>
    </font>
    <font>
      <sz val="11"/>
      <color indexed="20"/>
      <name val="ＭＳ Ｐゴシック"/>
      <family val="3"/>
      <charset val="128"/>
    </font>
    <font>
      <b/>
      <sz val="11"/>
      <color indexed="52"/>
      <name val="ＭＳ Ｐゴシック"/>
      <family val="3"/>
      <charset val="128"/>
    </font>
    <font>
      <sz val="11"/>
      <color indexed="10"/>
      <name val="ＭＳ Ｐゴシック"/>
      <family val="3"/>
      <charset val="128"/>
    </font>
    <font>
      <b/>
      <sz val="15"/>
      <color indexed="56"/>
      <name val="ＭＳ Ｐゴシック"/>
      <family val="3"/>
      <charset val="128"/>
    </font>
    <font>
      <b/>
      <sz val="13"/>
      <color indexed="56"/>
      <name val="ＭＳ Ｐゴシック"/>
      <family val="3"/>
      <charset val="128"/>
    </font>
    <font>
      <b/>
      <sz val="11"/>
      <color indexed="56"/>
      <name val="ＭＳ Ｐゴシック"/>
      <family val="3"/>
      <charset val="128"/>
    </font>
    <font>
      <b/>
      <sz val="11"/>
      <color indexed="8"/>
      <name val="ＭＳ Ｐゴシック"/>
      <family val="3"/>
      <charset val="128"/>
    </font>
    <font>
      <b/>
      <sz val="11"/>
      <color indexed="63"/>
      <name val="ＭＳ Ｐゴシック"/>
      <family val="3"/>
      <charset val="128"/>
    </font>
    <font>
      <i/>
      <sz val="11"/>
      <color indexed="23"/>
      <name val="ＭＳ Ｐゴシック"/>
      <family val="3"/>
      <charset val="128"/>
    </font>
    <font>
      <sz val="11"/>
      <color indexed="62"/>
      <name val="ＭＳ Ｐゴシック"/>
      <family val="3"/>
      <charset val="128"/>
    </font>
    <font>
      <sz val="11"/>
      <color indexed="17"/>
      <name val="ＭＳ Ｐゴシック"/>
      <family val="3"/>
      <charset val="128"/>
    </font>
    <font>
      <sz val="11"/>
      <color theme="1"/>
      <name val="ＭＳ Ｐゴシック"/>
      <family val="3"/>
      <charset val="128"/>
      <scheme val="minor"/>
    </font>
    <font>
      <sz val="11"/>
      <color theme="1"/>
      <name val="BIZ UDPゴシック"/>
      <family val="3"/>
      <charset val="128"/>
    </font>
    <font>
      <sz val="6"/>
      <name val="ＭＳ Ｐゴシック"/>
      <family val="3"/>
      <charset val="128"/>
    </font>
    <font>
      <sz val="11"/>
      <color theme="1"/>
      <name val="ＭＳ Ｐゴシック"/>
      <family val="3"/>
      <charset val="128"/>
      <scheme val="minor"/>
    </font>
    <font>
      <sz val="6"/>
      <name val="ＭＳ Ｐゴシック"/>
      <family val="3"/>
      <charset val="128"/>
      <scheme val="minor"/>
    </font>
    <font>
      <b/>
      <sz val="16"/>
      <color theme="1"/>
      <name val="ＭＳ Ｐゴシック"/>
      <family val="3"/>
      <charset val="128"/>
      <scheme val="minor"/>
    </font>
    <font>
      <sz val="11"/>
      <name val="ＭＳ Ｐゴシック"/>
      <family val="3"/>
      <charset val="128"/>
      <scheme val="minor"/>
    </font>
    <font>
      <sz val="11"/>
      <color theme="1"/>
      <name val="ＭＳ Ｐゴシック"/>
      <family val="2"/>
      <scheme val="minor"/>
    </font>
    <font>
      <sz val="11"/>
      <color theme="1"/>
      <name val="游ゴシック"/>
      <family val="3"/>
      <charset val="128"/>
    </font>
    <font>
      <sz val="6"/>
      <name val="ＭＳ Ｐゴシック"/>
      <family val="2"/>
      <charset val="128"/>
      <scheme val="minor"/>
    </font>
    <font>
      <sz val="10"/>
      <color theme="1"/>
      <name val="游ゴシック"/>
      <family val="3"/>
      <charset val="128"/>
    </font>
    <font>
      <sz val="10"/>
      <color theme="1"/>
      <name val="ＭＳ ゴシック"/>
      <family val="3"/>
    </font>
    <font>
      <sz val="11"/>
      <name val="游ゴシック"/>
      <family val="3"/>
      <charset val="128"/>
    </font>
    <font>
      <sz val="11"/>
      <name val="ＭＳ Ｐゴシック"/>
      <family val="3"/>
      <charset val="128"/>
    </font>
    <font>
      <sz val="11"/>
      <color theme="1"/>
      <name val="ＭＳ 明朝"/>
      <family val="1"/>
      <charset val="128"/>
    </font>
    <font>
      <sz val="11"/>
      <color rgb="FFFF0000"/>
      <name val="ＭＳ Ｐゴシック"/>
      <family val="3"/>
      <charset val="128"/>
      <scheme val="minor"/>
    </font>
    <font>
      <sz val="11"/>
      <color theme="1"/>
      <name val="ＭＳ Ｐゴシック"/>
      <family val="3"/>
      <charset val="128"/>
    </font>
    <font>
      <sz val="10"/>
      <color theme="1"/>
      <name val="ＭＳ Ｐゴシック"/>
      <family val="3"/>
      <charset val="128"/>
      <scheme val="minor"/>
    </font>
    <font>
      <sz val="11"/>
      <color theme="1"/>
      <name val="ＭＳ Ｐゴシック"/>
      <family val="3"/>
      <charset val="128"/>
      <scheme val="major"/>
    </font>
  </fonts>
  <fills count="31">
    <fill>
      <patternFill patternType="none"/>
    </fill>
    <fill>
      <patternFill patternType="gray125"/>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47"/>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62"/>
      </patternFill>
    </fill>
    <fill>
      <patternFill patternType="solid">
        <fgColor indexed="10"/>
      </patternFill>
    </fill>
    <fill>
      <patternFill patternType="solid">
        <fgColor indexed="57"/>
      </patternFill>
    </fill>
    <fill>
      <patternFill patternType="solid">
        <fgColor indexed="53"/>
      </patternFill>
    </fill>
    <fill>
      <patternFill patternType="solid">
        <fgColor indexed="55"/>
      </patternFill>
    </fill>
    <fill>
      <patternFill patternType="solid">
        <fgColor indexed="43"/>
      </patternFill>
    </fill>
    <fill>
      <patternFill patternType="solid">
        <fgColor indexed="26"/>
      </patternFill>
    </fill>
    <fill>
      <patternFill patternType="solid">
        <fgColor indexed="22"/>
      </patternFill>
    </fill>
    <fill>
      <patternFill patternType="solid">
        <fgColor rgb="FFFFFF00"/>
        <bgColor indexed="64"/>
      </patternFill>
    </fill>
    <fill>
      <patternFill patternType="solid">
        <fgColor theme="9" tint="0.59999389629810485"/>
        <bgColor indexed="64"/>
      </patternFill>
    </fill>
    <fill>
      <patternFill patternType="solid">
        <fgColor theme="4" tint="0.79998168889431442"/>
        <bgColor indexed="64"/>
      </patternFill>
    </fill>
    <fill>
      <patternFill patternType="solid">
        <fgColor theme="8" tint="0.79992065187536243"/>
        <bgColor indexed="64"/>
      </patternFill>
    </fill>
    <fill>
      <patternFill patternType="solid">
        <fgColor theme="8" tint="0.79998168889431442"/>
        <bgColor indexed="64"/>
      </patternFill>
    </fill>
    <fill>
      <patternFill patternType="solid">
        <fgColor theme="6" tint="0.39997558519241921"/>
        <bgColor indexed="64"/>
      </patternFill>
    </fill>
    <fill>
      <patternFill patternType="solid">
        <fgColor theme="0"/>
        <bgColor indexed="64"/>
      </patternFill>
    </fill>
  </fills>
  <borders count="30">
    <border>
      <left/>
      <right/>
      <top/>
      <bottom/>
      <diagonal/>
    </border>
    <border>
      <left style="double">
        <color indexed="63"/>
      </left>
      <right style="double">
        <color indexed="63"/>
      </right>
      <top style="double">
        <color indexed="63"/>
      </top>
      <bottom style="double">
        <color indexed="63"/>
      </bottom>
      <diagonal/>
    </border>
    <border>
      <left style="thin">
        <color indexed="22"/>
      </left>
      <right style="thin">
        <color indexed="22"/>
      </right>
      <top style="thin">
        <color indexed="22"/>
      </top>
      <bottom style="thin">
        <color indexed="22"/>
      </bottom>
      <diagonal/>
    </border>
    <border>
      <left/>
      <right/>
      <top/>
      <bottom style="double">
        <color indexed="52"/>
      </bottom>
      <diagonal/>
    </border>
    <border>
      <left style="thin">
        <color indexed="23"/>
      </left>
      <right style="thin">
        <color indexed="23"/>
      </right>
      <top style="thin">
        <color indexed="23"/>
      </top>
      <bottom style="thin">
        <color indexed="23"/>
      </bottom>
      <diagonal/>
    </border>
    <border>
      <left/>
      <right/>
      <top/>
      <bottom style="thick">
        <color indexed="62"/>
      </bottom>
      <diagonal/>
    </border>
    <border>
      <left/>
      <right/>
      <top/>
      <bottom style="thick">
        <color indexed="22"/>
      </bottom>
      <diagonal/>
    </border>
    <border>
      <left/>
      <right/>
      <top/>
      <bottom style="medium">
        <color indexed="30"/>
      </bottom>
      <diagonal/>
    </border>
    <border>
      <left/>
      <right/>
      <top style="thin">
        <color indexed="62"/>
      </top>
      <bottom style="double">
        <color indexed="62"/>
      </bottom>
      <diagonal/>
    </border>
    <border>
      <left style="thin">
        <color indexed="63"/>
      </left>
      <right style="thin">
        <color indexed="63"/>
      </right>
      <top style="thin">
        <color indexed="63"/>
      </top>
      <bottom style="thin">
        <color indexed="63"/>
      </bottom>
      <diagonal/>
    </border>
    <border>
      <left/>
      <right/>
      <top/>
      <bottom style="thin">
        <color indexed="64"/>
      </bottom>
      <diagonal/>
    </border>
    <border>
      <left/>
      <right style="thin">
        <color indexed="64"/>
      </right>
      <top/>
      <bottom/>
      <diagonal/>
    </border>
    <border>
      <left/>
      <right style="thin">
        <color indexed="64"/>
      </right>
      <top/>
      <bottom style="thin">
        <color indexed="64"/>
      </bottom>
      <diagonal/>
    </border>
    <border>
      <left/>
      <right/>
      <top style="thin">
        <color indexed="64"/>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style="thin">
        <color indexed="64"/>
      </left>
      <right style="thin">
        <color indexed="64"/>
      </right>
      <top style="thin">
        <color indexed="64"/>
      </top>
      <bottom style="thin">
        <color indexed="64"/>
      </bottom>
      <diagonal/>
    </border>
    <border>
      <left style="thin">
        <color indexed="64"/>
      </left>
      <right/>
      <top/>
      <bottom style="thin">
        <color indexed="64"/>
      </bottom>
      <diagonal/>
    </border>
    <border>
      <left/>
      <right style="thin">
        <color indexed="64"/>
      </right>
      <top style="thin">
        <color indexed="64"/>
      </top>
      <bottom/>
      <diagonal/>
    </border>
    <border>
      <left style="thin">
        <color indexed="64"/>
      </left>
      <right/>
      <top/>
      <bottom/>
      <diagonal/>
    </border>
    <border>
      <left style="thin">
        <color indexed="64"/>
      </left>
      <right style="thin">
        <color indexed="64"/>
      </right>
      <top/>
      <bottom/>
      <diagonal/>
    </border>
    <border>
      <left style="thin">
        <color auto="1"/>
      </left>
      <right/>
      <top style="thin">
        <color auto="1"/>
      </top>
      <bottom style="thin">
        <color auto="1"/>
      </bottom>
      <diagonal/>
    </border>
    <border>
      <left/>
      <right/>
      <top style="thin">
        <color auto="1"/>
      </top>
      <bottom style="thin">
        <color auto="1"/>
      </bottom>
      <diagonal/>
    </border>
    <border>
      <left style="thin">
        <color indexed="64"/>
      </left>
      <right style="thin">
        <color indexed="64"/>
      </right>
      <top/>
      <bottom style="thin">
        <color indexed="64"/>
      </bottom>
      <diagonal/>
    </border>
    <border>
      <left/>
      <right style="thin">
        <color auto="1"/>
      </right>
      <top style="thin">
        <color auto="1"/>
      </top>
      <bottom style="thin">
        <color auto="1"/>
      </bottom>
      <diagonal/>
    </border>
    <border>
      <left style="thin">
        <color indexed="64"/>
      </left>
      <right style="medium">
        <color indexed="64"/>
      </right>
      <top style="thin">
        <color indexed="64"/>
      </top>
      <bottom style="thin">
        <color indexed="64"/>
      </bottom>
      <diagonal/>
    </border>
    <border>
      <left/>
      <right style="hair">
        <color indexed="64"/>
      </right>
      <top style="hair">
        <color indexed="64"/>
      </top>
      <bottom style="hair">
        <color indexed="64"/>
      </bottom>
      <diagonal/>
    </border>
    <border>
      <left style="hair">
        <color indexed="64"/>
      </left>
      <right style="hair">
        <color indexed="64"/>
      </right>
      <top style="hair">
        <color indexed="64"/>
      </top>
      <bottom style="hair">
        <color indexed="64"/>
      </bottom>
      <diagonal/>
    </border>
    <border>
      <left style="hair">
        <color indexed="64"/>
      </left>
      <right/>
      <top style="hair">
        <color indexed="64"/>
      </top>
      <bottom style="hair">
        <color indexed="64"/>
      </bottom>
      <diagonal/>
    </border>
    <border>
      <left style="thin">
        <color indexed="64"/>
      </left>
      <right style="thin">
        <color indexed="64"/>
      </right>
      <top style="hair">
        <color indexed="64"/>
      </top>
      <bottom style="hair">
        <color indexed="64"/>
      </bottom>
      <diagonal/>
    </border>
  </borders>
  <cellStyleXfs count="50">
    <xf numFmtId="0" fontId="0" fillId="0" borderId="0">
      <alignment vertical="center"/>
    </xf>
    <xf numFmtId="0" fontId="4" fillId="2" borderId="0" applyNumberFormat="0" applyBorder="0" applyAlignment="0" applyProtection="0">
      <alignment vertical="center"/>
    </xf>
    <xf numFmtId="0" fontId="4" fillId="3" borderId="0" applyNumberFormat="0" applyBorder="0" applyAlignment="0" applyProtection="0">
      <alignment vertical="center"/>
    </xf>
    <xf numFmtId="0" fontId="4" fillId="4" borderId="0" applyNumberFormat="0" applyBorder="0" applyAlignment="0" applyProtection="0">
      <alignment vertical="center"/>
    </xf>
    <xf numFmtId="0" fontId="4" fillId="5" borderId="0" applyNumberFormat="0" applyBorder="0" applyAlignment="0" applyProtection="0">
      <alignment vertical="center"/>
    </xf>
    <xf numFmtId="0" fontId="4" fillId="6" borderId="0" applyNumberFormat="0" applyBorder="0" applyAlignment="0" applyProtection="0">
      <alignment vertical="center"/>
    </xf>
    <xf numFmtId="0" fontId="4" fillId="7" borderId="0" applyNumberFormat="0" applyBorder="0" applyAlignment="0" applyProtection="0">
      <alignment vertical="center"/>
    </xf>
    <xf numFmtId="0" fontId="4" fillId="8" borderId="0" applyNumberFormat="0" applyBorder="0" applyAlignment="0" applyProtection="0">
      <alignment vertical="center"/>
    </xf>
    <xf numFmtId="0" fontId="4" fillId="9" borderId="0" applyNumberFormat="0" applyBorder="0" applyAlignment="0" applyProtection="0">
      <alignment vertical="center"/>
    </xf>
    <xf numFmtId="0" fontId="4" fillId="10" borderId="0" applyNumberFormat="0" applyBorder="0" applyAlignment="0" applyProtection="0">
      <alignment vertical="center"/>
    </xf>
    <xf numFmtId="0" fontId="4" fillId="5" borderId="0" applyNumberFormat="0" applyBorder="0" applyAlignment="0" applyProtection="0">
      <alignment vertical="center"/>
    </xf>
    <xf numFmtId="0" fontId="4" fillId="8" borderId="0" applyNumberFormat="0" applyBorder="0" applyAlignment="0" applyProtection="0">
      <alignment vertical="center"/>
    </xf>
    <xf numFmtId="0" fontId="4" fillId="11" borderId="0" applyNumberFormat="0" applyBorder="0" applyAlignment="0" applyProtection="0">
      <alignment vertical="center"/>
    </xf>
    <xf numFmtId="0" fontId="5" fillId="12" borderId="0" applyNumberFormat="0" applyBorder="0" applyAlignment="0" applyProtection="0">
      <alignment vertical="center"/>
    </xf>
    <xf numFmtId="0" fontId="5" fillId="9" borderId="0" applyNumberFormat="0" applyBorder="0" applyAlignment="0" applyProtection="0">
      <alignment vertical="center"/>
    </xf>
    <xf numFmtId="0" fontId="5" fillId="10" borderId="0" applyNumberFormat="0" applyBorder="0" applyAlignment="0" applyProtection="0">
      <alignment vertical="center"/>
    </xf>
    <xf numFmtId="0" fontId="5" fillId="13" borderId="0" applyNumberFormat="0" applyBorder="0" applyAlignment="0" applyProtection="0">
      <alignment vertical="center"/>
    </xf>
    <xf numFmtId="0" fontId="5" fillId="14" borderId="0" applyNumberFormat="0" applyBorder="0" applyAlignment="0" applyProtection="0">
      <alignment vertical="center"/>
    </xf>
    <xf numFmtId="0" fontId="5" fillId="15" borderId="0" applyNumberFormat="0" applyBorder="0" applyAlignment="0" applyProtection="0">
      <alignment vertical="center"/>
    </xf>
    <xf numFmtId="0" fontId="5" fillId="16" borderId="0" applyNumberFormat="0" applyBorder="0" applyAlignment="0" applyProtection="0">
      <alignment vertical="center"/>
    </xf>
    <xf numFmtId="0" fontId="5" fillId="17" borderId="0" applyNumberFormat="0" applyBorder="0" applyAlignment="0" applyProtection="0">
      <alignment vertical="center"/>
    </xf>
    <xf numFmtId="0" fontId="5" fillId="18" borderId="0" applyNumberFormat="0" applyBorder="0" applyAlignment="0" applyProtection="0">
      <alignment vertical="center"/>
    </xf>
    <xf numFmtId="0" fontId="5" fillId="13" borderId="0" applyNumberFormat="0" applyBorder="0" applyAlignment="0" applyProtection="0">
      <alignment vertical="center"/>
    </xf>
    <xf numFmtId="0" fontId="5" fillId="14" borderId="0" applyNumberFormat="0" applyBorder="0" applyAlignment="0" applyProtection="0">
      <alignment vertical="center"/>
    </xf>
    <xf numFmtId="0" fontId="5" fillId="19" borderId="0" applyNumberFormat="0" applyBorder="0" applyAlignment="0" applyProtection="0">
      <alignment vertical="center"/>
    </xf>
    <xf numFmtId="0" fontId="6" fillId="0" borderId="0" applyNumberFormat="0" applyFill="0" applyBorder="0" applyAlignment="0" applyProtection="0">
      <alignment vertical="center"/>
    </xf>
    <xf numFmtId="0" fontId="7" fillId="20" borderId="1" applyNumberFormat="0" applyAlignment="0" applyProtection="0">
      <alignment vertical="center"/>
    </xf>
    <xf numFmtId="0" fontId="8" fillId="21" borderId="0" applyNumberFormat="0" applyBorder="0" applyAlignment="0" applyProtection="0">
      <alignment vertical="center"/>
    </xf>
    <xf numFmtId="0" fontId="3" fillId="22" borderId="2" applyNumberFormat="0" applyFont="0" applyAlignment="0" applyProtection="0">
      <alignment vertical="center"/>
    </xf>
    <xf numFmtId="0" fontId="9" fillId="0" borderId="3" applyNumberFormat="0" applyFill="0" applyAlignment="0" applyProtection="0">
      <alignment vertical="center"/>
    </xf>
    <xf numFmtId="0" fontId="10" fillId="3" borderId="0" applyNumberFormat="0" applyBorder="0" applyAlignment="0" applyProtection="0">
      <alignment vertical="center"/>
    </xf>
    <xf numFmtId="0" fontId="11" fillId="23" borderId="4" applyNumberFormat="0" applyAlignment="0" applyProtection="0">
      <alignment vertical="center"/>
    </xf>
    <xf numFmtId="0" fontId="12" fillId="0" borderId="0" applyNumberFormat="0" applyFill="0" applyBorder="0" applyAlignment="0" applyProtection="0">
      <alignment vertical="center"/>
    </xf>
    <xf numFmtId="0" fontId="13" fillId="0" borderId="5" applyNumberFormat="0" applyFill="0" applyAlignment="0" applyProtection="0">
      <alignment vertical="center"/>
    </xf>
    <xf numFmtId="0" fontId="14" fillId="0" borderId="6" applyNumberFormat="0" applyFill="0" applyAlignment="0" applyProtection="0">
      <alignment vertical="center"/>
    </xf>
    <xf numFmtId="0" fontId="15" fillId="0" borderId="7" applyNumberFormat="0" applyFill="0" applyAlignment="0" applyProtection="0">
      <alignment vertical="center"/>
    </xf>
    <xf numFmtId="0" fontId="15" fillId="0" borderId="0" applyNumberFormat="0" applyFill="0" applyBorder="0" applyAlignment="0" applyProtection="0">
      <alignment vertical="center"/>
    </xf>
    <xf numFmtId="0" fontId="16" fillId="0" borderId="8" applyNumberFormat="0" applyFill="0" applyAlignment="0" applyProtection="0">
      <alignment vertical="center"/>
    </xf>
    <xf numFmtId="0" fontId="17" fillId="23" borderId="9" applyNumberFormat="0" applyAlignment="0" applyProtection="0">
      <alignment vertical="center"/>
    </xf>
    <xf numFmtId="0" fontId="18" fillId="0" borderId="0" applyNumberFormat="0" applyFill="0" applyBorder="0" applyAlignment="0" applyProtection="0">
      <alignment vertical="center"/>
    </xf>
    <xf numFmtId="0" fontId="19" fillId="7" borderId="4" applyNumberFormat="0" applyAlignment="0" applyProtection="0">
      <alignment vertical="center"/>
    </xf>
    <xf numFmtId="0" fontId="20" fillId="4" borderId="0" applyNumberFormat="0" applyBorder="0" applyAlignment="0" applyProtection="0">
      <alignment vertical="center"/>
    </xf>
    <xf numFmtId="0" fontId="21" fillId="0" borderId="0">
      <alignment vertical="center"/>
    </xf>
    <xf numFmtId="0" fontId="24" fillId="0" borderId="0">
      <alignment vertical="center"/>
    </xf>
    <xf numFmtId="38" fontId="24" fillId="0" borderId="0" applyFont="0" applyFill="0" applyBorder="0" applyAlignment="0" applyProtection="0">
      <alignment vertical="center"/>
    </xf>
    <xf numFmtId="0" fontId="28" fillId="0" borderId="0"/>
    <xf numFmtId="38" fontId="28" fillId="0" borderId="0" applyFont="0" applyFill="0" applyBorder="0" applyAlignment="0" applyProtection="0">
      <alignment vertical="center"/>
    </xf>
    <xf numFmtId="0" fontId="32" fillId="0" borderId="0">
      <alignment vertical="center"/>
    </xf>
    <xf numFmtId="0" fontId="2" fillId="0" borderId="0">
      <alignment vertical="center"/>
    </xf>
    <xf numFmtId="38" fontId="34" fillId="0" borderId="0" applyFont="0" applyFill="0" applyBorder="0" applyAlignment="0" applyProtection="0">
      <alignment vertical="center"/>
    </xf>
  </cellStyleXfs>
  <cellXfs count="168">
    <xf numFmtId="0" fontId="0" fillId="0" borderId="0" xfId="0">
      <alignment vertical="center"/>
    </xf>
    <xf numFmtId="0" fontId="22" fillId="0" borderId="0" xfId="42" applyFont="1">
      <alignment vertical="center"/>
    </xf>
    <xf numFmtId="176" fontId="22" fillId="0" borderId="0" xfId="42" applyNumberFormat="1" applyFont="1">
      <alignment vertical="center"/>
    </xf>
    <xf numFmtId="14" fontId="24" fillId="0" borderId="16" xfId="42" applyNumberFormat="1" applyFont="1" applyBorder="1" applyAlignment="1">
      <alignment horizontal="right" vertical="center"/>
    </xf>
    <xf numFmtId="0" fontId="24" fillId="0" borderId="16" xfId="42" applyFont="1" applyBorder="1">
      <alignment vertical="center"/>
    </xf>
    <xf numFmtId="176" fontId="24" fillId="0" borderId="16" xfId="42" applyNumberFormat="1" applyFont="1" applyBorder="1">
      <alignment vertical="center"/>
    </xf>
    <xf numFmtId="14" fontId="24" fillId="0" borderId="21" xfId="42" applyNumberFormat="1" applyFont="1" applyBorder="1">
      <alignment vertical="center"/>
    </xf>
    <xf numFmtId="14" fontId="24" fillId="0" borderId="16" xfId="42" applyNumberFormat="1" applyFont="1" applyBorder="1">
      <alignment vertical="center"/>
    </xf>
    <xf numFmtId="0" fontId="24" fillId="0" borderId="0" xfId="42" applyFont="1" applyAlignment="1"/>
    <xf numFmtId="176" fontId="24" fillId="0" borderId="16" xfId="42" applyNumberFormat="1" applyFont="1" applyBorder="1" applyAlignment="1"/>
    <xf numFmtId="14" fontId="24" fillId="25" borderId="16" xfId="42" applyNumberFormat="1" applyFont="1" applyFill="1" applyBorder="1" applyAlignment="1">
      <alignment horizontal="right" vertical="center"/>
    </xf>
    <xf numFmtId="177" fontId="24" fillId="26" borderId="16" xfId="42" applyNumberFormat="1" applyFont="1" applyFill="1" applyBorder="1" applyAlignment="1"/>
    <xf numFmtId="176" fontId="24" fillId="26" borderId="16" xfId="42" applyNumberFormat="1" applyFont="1" applyFill="1" applyBorder="1" applyAlignment="1"/>
    <xf numFmtId="176" fontId="24" fillId="26" borderId="21" xfId="42" applyNumberFormat="1" applyFont="1" applyFill="1" applyBorder="1">
      <alignment vertical="center"/>
    </xf>
    <xf numFmtId="14" fontId="24" fillId="26" borderId="21" xfId="42" applyNumberFormat="1" applyFont="1" applyFill="1" applyBorder="1">
      <alignment vertical="center"/>
    </xf>
    <xf numFmtId="14" fontId="24" fillId="26" borderId="16" xfId="42" applyNumberFormat="1" applyFont="1" applyFill="1" applyBorder="1">
      <alignment vertical="center"/>
    </xf>
    <xf numFmtId="176" fontId="24" fillId="27" borderId="16" xfId="43" applyNumberFormat="1" applyFill="1" applyBorder="1" applyAlignment="1">
      <alignment horizontal="center" vertical="center" wrapText="1"/>
    </xf>
    <xf numFmtId="0" fontId="24" fillId="0" borderId="0" xfId="42" applyFont="1">
      <alignment vertical="center"/>
    </xf>
    <xf numFmtId="176" fontId="24" fillId="0" borderId="0" xfId="42" applyNumberFormat="1" applyFont="1" applyAlignment="1"/>
    <xf numFmtId="176" fontId="24" fillId="0" borderId="0" xfId="42" applyNumberFormat="1" applyFont="1">
      <alignment vertical="center"/>
    </xf>
    <xf numFmtId="0" fontId="26" fillId="0" borderId="0" xfId="42" applyFont="1">
      <alignment vertical="center"/>
    </xf>
    <xf numFmtId="38" fontId="22" fillId="0" borderId="0" xfId="44" applyFont="1">
      <alignment vertical="center"/>
    </xf>
    <xf numFmtId="38" fontId="24" fillId="0" borderId="16" xfId="44" applyFont="1" applyBorder="1" applyAlignment="1">
      <alignment horizontal="right" vertical="center"/>
    </xf>
    <xf numFmtId="0" fontId="24" fillId="25" borderId="16" xfId="42" applyFont="1" applyFill="1" applyBorder="1">
      <alignment vertical="center"/>
    </xf>
    <xf numFmtId="0" fontId="24" fillId="26" borderId="16" xfId="42" applyFont="1" applyFill="1" applyBorder="1" applyAlignment="1">
      <alignment horizontal="center" vertical="center"/>
    </xf>
    <xf numFmtId="177" fontId="24" fillId="0" borderId="0" xfId="42" applyNumberFormat="1" applyFont="1" applyAlignment="1"/>
    <xf numFmtId="38" fontId="27" fillId="25" borderId="16" xfId="44" applyFont="1" applyFill="1" applyBorder="1" applyAlignment="1">
      <alignment horizontal="right" vertical="center"/>
    </xf>
    <xf numFmtId="176" fontId="24" fillId="0" borderId="0" xfId="43" applyNumberFormat="1" applyAlignment="1">
      <alignment horizontal="center" vertical="center" wrapText="1"/>
    </xf>
    <xf numFmtId="0" fontId="24" fillId="0" borderId="10" xfId="42" applyFont="1" applyBorder="1" applyAlignment="1">
      <alignment vertical="center" wrapText="1"/>
    </xf>
    <xf numFmtId="38" fontId="24" fillId="0" borderId="0" xfId="44" applyFont="1">
      <alignment vertical="center"/>
    </xf>
    <xf numFmtId="176" fontId="22" fillId="0" borderId="0" xfId="42" applyNumberFormat="1" applyFont="1" applyAlignment="1">
      <alignment vertical="center" wrapText="1"/>
    </xf>
    <xf numFmtId="0" fontId="24" fillId="0" borderId="0" xfId="45" applyFont="1"/>
    <xf numFmtId="38" fontId="24" fillId="0" borderId="0" xfId="46" applyFont="1" applyAlignment="1">
      <alignment horizontal="right"/>
    </xf>
    <xf numFmtId="0" fontId="24" fillId="0" borderId="0" xfId="45" applyFont="1" applyAlignment="1">
      <alignment horizontal="right"/>
    </xf>
    <xf numFmtId="38" fontId="29" fillId="0" borderId="16" xfId="46" applyFont="1" applyBorder="1" applyAlignment="1">
      <alignment horizontal="right"/>
    </xf>
    <xf numFmtId="0" fontId="29" fillId="0" borderId="16" xfId="45" applyFont="1" applyBorder="1" applyAlignment="1">
      <alignment horizontal="right"/>
    </xf>
    <xf numFmtId="0" fontId="29" fillId="0" borderId="0" xfId="45" applyFont="1"/>
    <xf numFmtId="0" fontId="29" fillId="0" borderId="16" xfId="45" applyFont="1" applyBorder="1"/>
    <xf numFmtId="14" fontId="29" fillId="0" borderId="16" xfId="45" applyNumberFormat="1" applyFont="1" applyBorder="1" applyAlignment="1">
      <alignment vertical="center"/>
    </xf>
    <xf numFmtId="0" fontId="29" fillId="0" borderId="16" xfId="45" applyFont="1" applyBorder="1" applyAlignment="1">
      <alignment vertical="center"/>
    </xf>
    <xf numFmtId="14" fontId="29" fillId="0" borderId="16" xfId="45" applyNumberFormat="1" applyFont="1" applyBorder="1" applyAlignment="1">
      <alignment horizontal="right"/>
    </xf>
    <xf numFmtId="38" fontId="31" fillId="0" borderId="16" xfId="46" applyFont="1" applyBorder="1" applyAlignment="1">
      <alignment horizontal="right" vertical="center"/>
    </xf>
    <xf numFmtId="178" fontId="31" fillId="0" borderId="16" xfId="45" applyNumberFormat="1" applyFont="1" applyBorder="1" applyAlignment="1">
      <alignment horizontal="right" vertical="center"/>
    </xf>
    <xf numFmtId="2" fontId="29" fillId="0" borderId="16" xfId="45" applyNumberFormat="1" applyFont="1" applyBorder="1"/>
    <xf numFmtId="38" fontId="29" fillId="0" borderId="16" xfId="46" applyFont="1" applyBorder="1" applyAlignment="1">
      <alignment horizontal="right" vertical="center"/>
    </xf>
    <xf numFmtId="178" fontId="29" fillId="0" borderId="16" xfId="45" applyNumberFormat="1" applyFont="1" applyBorder="1" applyAlignment="1">
      <alignment horizontal="right" vertical="center"/>
    </xf>
    <xf numFmtId="14" fontId="29" fillId="0" borderId="16" xfId="45" applyNumberFormat="1" applyFont="1" applyBorder="1" applyAlignment="1">
      <alignment horizontal="right" vertical="center"/>
    </xf>
    <xf numFmtId="14" fontId="29" fillId="0" borderId="16" xfId="47" applyNumberFormat="1" applyFont="1" applyBorder="1" applyAlignment="1">
      <alignment horizontal="right" vertical="center"/>
    </xf>
    <xf numFmtId="2" fontId="29" fillId="0" borderId="16" xfId="45" applyNumberFormat="1" applyFont="1" applyBorder="1" applyAlignment="1">
      <alignment vertical="center"/>
    </xf>
    <xf numFmtId="38" fontId="33" fillId="0" borderId="16" xfId="46" applyFont="1" applyBorder="1" applyAlignment="1">
      <alignment horizontal="right" vertical="center"/>
    </xf>
    <xf numFmtId="14" fontId="29" fillId="24" borderId="16" xfId="47" applyNumberFormat="1" applyFont="1" applyFill="1" applyBorder="1" applyAlignment="1">
      <alignment horizontal="right" vertical="center"/>
    </xf>
    <xf numFmtId="2" fontId="29" fillId="24" borderId="16" xfId="45" applyNumberFormat="1" applyFont="1" applyFill="1" applyBorder="1" applyAlignment="1">
      <alignment vertical="center"/>
    </xf>
    <xf numFmtId="14" fontId="29" fillId="24" borderId="16" xfId="45" applyNumberFormat="1" applyFont="1" applyFill="1" applyBorder="1" applyAlignment="1">
      <alignment vertical="center"/>
    </xf>
    <xf numFmtId="0" fontId="29" fillId="24" borderId="16" xfId="45" applyFont="1" applyFill="1" applyBorder="1" applyAlignment="1">
      <alignment vertical="center"/>
    </xf>
    <xf numFmtId="38" fontId="29" fillId="24" borderId="16" xfId="46" applyFont="1" applyFill="1" applyBorder="1" applyAlignment="1">
      <alignment horizontal="right" vertical="center" wrapText="1"/>
    </xf>
    <xf numFmtId="38" fontId="29" fillId="25" borderId="16" xfId="46" applyFont="1" applyFill="1" applyBorder="1" applyAlignment="1">
      <alignment horizontal="right" vertical="center" wrapText="1"/>
    </xf>
    <xf numFmtId="0" fontId="29" fillId="29" borderId="16" xfId="48" applyFont="1" applyFill="1" applyBorder="1" applyAlignment="1">
      <alignment horizontal="center" vertical="center" wrapText="1"/>
    </xf>
    <xf numFmtId="0" fontId="29" fillId="0" borderId="0" xfId="48" applyFont="1" applyAlignment="1">
      <alignment horizontal="center" vertical="center" wrapText="1"/>
    </xf>
    <xf numFmtId="0" fontId="29" fillId="28" borderId="16" xfId="48" applyFont="1" applyFill="1" applyBorder="1" applyAlignment="1">
      <alignment horizontal="center" vertical="center" wrapText="1"/>
    </xf>
    <xf numFmtId="38" fontId="29" fillId="0" borderId="0" xfId="46" applyFont="1" applyAlignment="1">
      <alignment horizontal="right"/>
    </xf>
    <xf numFmtId="0" fontId="29" fillId="0" borderId="0" xfId="45" applyFont="1" applyAlignment="1">
      <alignment horizontal="right"/>
    </xf>
    <xf numFmtId="31" fontId="33" fillId="30" borderId="0" xfId="45" applyNumberFormat="1" applyFont="1" applyFill="1" applyAlignment="1">
      <alignment vertical="center"/>
    </xf>
    <xf numFmtId="0" fontId="33" fillId="0" borderId="0" xfId="45" applyFont="1"/>
    <xf numFmtId="38" fontId="29" fillId="0" borderId="0" xfId="46" applyFont="1" applyAlignment="1">
      <alignment horizontal="right" wrapText="1"/>
    </xf>
    <xf numFmtId="0" fontId="22" fillId="0" borderId="0" xfId="45" applyFont="1"/>
    <xf numFmtId="38" fontId="22" fillId="0" borderId="0" xfId="46" applyFont="1" applyAlignment="1">
      <alignment horizontal="right"/>
    </xf>
    <xf numFmtId="0" fontId="22" fillId="0" borderId="0" xfId="45" applyFont="1" applyAlignment="1">
      <alignment horizontal="right"/>
    </xf>
    <xf numFmtId="38" fontId="22" fillId="0" borderId="0" xfId="46" applyFont="1" applyBorder="1" applyAlignment="1">
      <alignment horizontal="right"/>
    </xf>
    <xf numFmtId="38" fontId="29" fillId="30" borderId="16" xfId="46" applyFont="1" applyFill="1" applyBorder="1" applyAlignment="1">
      <alignment horizontal="right" vertical="center" wrapText="1"/>
    </xf>
    <xf numFmtId="0" fontId="24" fillId="0" borderId="0" xfId="42" applyFont="1" applyAlignment="1">
      <alignment horizontal="center"/>
    </xf>
    <xf numFmtId="38" fontId="29" fillId="0" borderId="16" xfId="46" applyFont="1" applyFill="1" applyBorder="1" applyAlignment="1">
      <alignment horizontal="right" vertical="center" wrapText="1"/>
    </xf>
    <xf numFmtId="38" fontId="29" fillId="0" borderId="16" xfId="46" applyFont="1" applyFill="1" applyBorder="1" applyAlignment="1">
      <alignment horizontal="right" vertical="center"/>
    </xf>
    <xf numFmtId="0" fontId="29" fillId="0" borderId="0" xfId="45" applyFont="1" applyAlignment="1">
      <alignment horizontal="center"/>
    </xf>
    <xf numFmtId="0" fontId="35" fillId="0" borderId="0" xfId="42" applyFont="1">
      <alignment vertical="center"/>
    </xf>
    <xf numFmtId="0" fontId="35" fillId="0" borderId="0" xfId="45" applyFont="1"/>
    <xf numFmtId="177" fontId="24" fillId="0" borderId="16" xfId="42" applyNumberFormat="1" applyFont="1" applyBorder="1" applyAlignment="1"/>
    <xf numFmtId="177" fontId="24" fillId="0" borderId="16" xfId="42" applyNumberFormat="1" applyFont="1" applyBorder="1">
      <alignment vertical="center"/>
    </xf>
    <xf numFmtId="0" fontId="24" fillId="0" borderId="16" xfId="42" applyFont="1" applyBorder="1" applyAlignment="1">
      <alignment horizontal="center" vertical="center"/>
    </xf>
    <xf numFmtId="38" fontId="24" fillId="0" borderId="16" xfId="44" applyFont="1" applyFill="1" applyBorder="1" applyAlignment="1">
      <alignment horizontal="right" vertical="center"/>
    </xf>
    <xf numFmtId="14" fontId="29" fillId="24" borderId="16" xfId="48" applyNumberFormat="1" applyFont="1" applyFill="1" applyBorder="1" applyAlignment="1">
      <alignment horizontal="right" vertical="center" wrapText="1"/>
    </xf>
    <xf numFmtId="0" fontId="21" fillId="0" borderId="0" xfId="42" applyFont="1" applyAlignment="1"/>
    <xf numFmtId="176" fontId="37" fillId="0" borderId="25" xfId="0" applyNumberFormat="1" applyFont="1" applyBorder="1" applyAlignment="1">
      <alignment vertical="center" shrinkToFit="1"/>
    </xf>
    <xf numFmtId="0" fontId="21" fillId="0" borderId="23" xfId="0" applyFont="1" applyFill="1" applyBorder="1" applyAlignment="1" applyProtection="1">
      <alignment horizontal="center" vertical="center"/>
      <protection locked="0"/>
    </xf>
    <xf numFmtId="14" fontId="21" fillId="0" borderId="23" xfId="0" applyNumberFormat="1" applyFont="1" applyFill="1" applyBorder="1" applyAlignment="1" applyProtection="1">
      <alignment horizontal="center" vertical="center"/>
      <protection locked="0"/>
    </xf>
    <xf numFmtId="14" fontId="21" fillId="0" borderId="16" xfId="42" applyNumberFormat="1" applyFont="1" applyBorder="1" applyAlignment="1">
      <alignment horizontal="right" vertical="center"/>
    </xf>
    <xf numFmtId="14" fontId="29" fillId="0" borderId="16" xfId="48" applyNumberFormat="1" applyFont="1" applyBorder="1" applyAlignment="1">
      <alignment horizontal="right" vertical="center" wrapText="1"/>
    </xf>
    <xf numFmtId="0" fontId="36" fillId="0" borderId="0" xfId="42" applyFont="1">
      <alignment vertical="center"/>
    </xf>
    <xf numFmtId="176" fontId="24" fillId="0" borderId="21" xfId="42" applyNumberFormat="1" applyFont="1" applyBorder="1">
      <alignment vertical="center"/>
    </xf>
    <xf numFmtId="177" fontId="24" fillId="0" borderId="16" xfId="49" applyNumberFormat="1" applyFont="1" applyFill="1" applyBorder="1">
      <alignment vertical="center"/>
    </xf>
    <xf numFmtId="176" fontId="24" fillId="28" borderId="16" xfId="42" applyNumberFormat="1" applyFont="1" applyFill="1" applyBorder="1" applyAlignment="1">
      <alignment horizontal="center" vertical="center" wrapText="1"/>
    </xf>
    <xf numFmtId="177" fontId="22" fillId="0" borderId="0" xfId="42" applyNumberFormat="1" applyFont="1">
      <alignment vertical="center"/>
    </xf>
    <xf numFmtId="177" fontId="24" fillId="0" borderId="0" xfId="42" applyNumberFormat="1" applyFont="1">
      <alignment vertical="center"/>
    </xf>
    <xf numFmtId="177" fontId="24" fillId="25" borderId="16" xfId="49" applyNumberFormat="1" applyFont="1" applyFill="1" applyBorder="1">
      <alignment vertical="center"/>
    </xf>
    <xf numFmtId="177" fontId="21" fillId="0" borderId="16" xfId="42" applyNumberFormat="1" applyFont="1" applyBorder="1" applyAlignment="1"/>
    <xf numFmtId="177" fontId="21" fillId="0" borderId="16" xfId="42" applyNumberFormat="1" applyFont="1" applyBorder="1">
      <alignment vertical="center"/>
    </xf>
    <xf numFmtId="177" fontId="24" fillId="0" borderId="21" xfId="42" applyNumberFormat="1" applyFont="1" applyBorder="1">
      <alignment vertical="center"/>
    </xf>
    <xf numFmtId="176" fontId="22" fillId="0" borderId="16" xfId="42" applyNumberFormat="1" applyFont="1" applyBorder="1">
      <alignment vertical="center"/>
    </xf>
    <xf numFmtId="177" fontId="22" fillId="0" borderId="16" xfId="42" applyNumberFormat="1" applyFont="1" applyBorder="1">
      <alignment vertical="center"/>
    </xf>
    <xf numFmtId="0" fontId="22" fillId="0" borderId="16" xfId="42" applyFont="1" applyBorder="1">
      <alignment vertical="center"/>
    </xf>
    <xf numFmtId="176" fontId="21" fillId="0" borderId="16" xfId="42" applyNumberFormat="1" applyFont="1" applyBorder="1">
      <alignment vertical="center"/>
    </xf>
    <xf numFmtId="176" fontId="39" fillId="0" borderId="16" xfId="42" applyNumberFormat="1" applyFont="1" applyBorder="1">
      <alignment vertical="center"/>
    </xf>
    <xf numFmtId="177" fontId="39" fillId="0" borderId="16" xfId="42" applyNumberFormat="1" applyFont="1" applyBorder="1">
      <alignment vertical="center"/>
    </xf>
    <xf numFmtId="0" fontId="39" fillId="0" borderId="0" xfId="42" applyFont="1">
      <alignment vertical="center"/>
    </xf>
    <xf numFmtId="0" fontId="39" fillId="0" borderId="0" xfId="42" applyFont="1" applyAlignment="1">
      <alignment vertical="center" wrapText="1"/>
    </xf>
    <xf numFmtId="14" fontId="39" fillId="25" borderId="16" xfId="42" applyNumberFormat="1" applyFont="1" applyFill="1" applyBorder="1" applyAlignment="1">
      <alignment horizontal="right" vertical="center"/>
    </xf>
    <xf numFmtId="14" fontId="39" fillId="0" borderId="16" xfId="42" applyNumberFormat="1" applyFont="1" applyBorder="1" applyAlignment="1">
      <alignment horizontal="right" vertical="center"/>
    </xf>
    <xf numFmtId="0" fontId="39" fillId="0" borderId="16" xfId="42" applyFont="1" applyBorder="1">
      <alignment vertical="center"/>
    </xf>
    <xf numFmtId="14" fontId="39" fillId="0" borderId="16" xfId="42" applyNumberFormat="1" applyFont="1" applyBorder="1">
      <alignment vertical="center"/>
    </xf>
    <xf numFmtId="176" fontId="29" fillId="0" borderId="16" xfId="45" applyNumberFormat="1" applyFont="1" applyBorder="1" applyAlignment="1">
      <alignment vertical="center"/>
    </xf>
    <xf numFmtId="176" fontId="29" fillId="0" borderId="16" xfId="45" applyNumberFormat="1" applyFont="1" applyBorder="1"/>
    <xf numFmtId="0" fontId="22" fillId="0" borderId="16" xfId="42" applyFont="1" applyBorder="1" applyAlignment="1">
      <alignment horizontal="center" vertical="center"/>
    </xf>
    <xf numFmtId="177" fontId="24" fillId="27" borderId="16" xfId="43" applyNumberFormat="1" applyFill="1" applyBorder="1" applyAlignment="1">
      <alignment horizontal="center" vertical="center" wrapText="1"/>
    </xf>
    <xf numFmtId="177" fontId="38" fillId="0" borderId="26" xfId="0" applyNumberFormat="1" applyFont="1" applyBorder="1" applyAlignment="1">
      <alignment vertical="center" shrinkToFit="1"/>
    </xf>
    <xf numFmtId="177" fontId="38" fillId="0" borderId="27" xfId="0" applyNumberFormat="1" applyFont="1" applyBorder="1" applyAlignment="1">
      <alignment vertical="center" shrinkToFit="1"/>
    </xf>
    <xf numFmtId="177" fontId="38" fillId="0" borderId="28" xfId="0" applyNumberFormat="1" applyFont="1" applyBorder="1" applyAlignment="1">
      <alignment vertical="center" shrinkToFit="1"/>
    </xf>
    <xf numFmtId="177" fontId="38" fillId="0" borderId="29" xfId="0" applyNumberFormat="1" applyFont="1" applyBorder="1" applyAlignment="1">
      <alignment vertical="center" shrinkToFit="1"/>
    </xf>
    <xf numFmtId="14" fontId="22" fillId="0" borderId="16" xfId="42" applyNumberFormat="1" applyFont="1" applyBorder="1">
      <alignment vertical="center"/>
    </xf>
    <xf numFmtId="0" fontId="29" fillId="0" borderId="16" xfId="45" applyFont="1" applyBorder="1" applyAlignment="1">
      <alignment horizontal="center" vertical="center"/>
    </xf>
    <xf numFmtId="176" fontId="29" fillId="0" borderId="16" xfId="42" applyNumberFormat="1" applyFont="1" applyBorder="1">
      <alignment vertical="center"/>
    </xf>
    <xf numFmtId="0" fontId="24" fillId="0" borderId="16" xfId="45" applyFont="1" applyBorder="1"/>
    <xf numFmtId="0" fontId="39" fillId="25" borderId="14" xfId="43" applyFont="1" applyFill="1" applyBorder="1" applyAlignment="1">
      <alignment horizontal="center" vertical="center" wrapText="1"/>
    </xf>
    <xf numFmtId="0" fontId="39" fillId="25" borderId="20" xfId="43" applyFont="1" applyFill="1" applyBorder="1" applyAlignment="1">
      <alignment horizontal="center" vertical="center" wrapText="1"/>
    </xf>
    <xf numFmtId="0" fontId="39" fillId="25" borderId="23" xfId="43" applyFont="1" applyFill="1" applyBorder="1" applyAlignment="1">
      <alignment horizontal="center" vertical="center" wrapText="1"/>
    </xf>
    <xf numFmtId="0" fontId="24" fillId="0" borderId="0" xfId="42" applyFont="1" applyAlignment="1">
      <alignment horizontal="center" wrapText="1"/>
    </xf>
    <xf numFmtId="0" fontId="24" fillId="0" borderId="0" xfId="42" applyFont="1" applyAlignment="1">
      <alignment horizontal="center"/>
    </xf>
    <xf numFmtId="0" fontId="24" fillId="28" borderId="15" xfId="42" applyFont="1" applyFill="1" applyBorder="1" applyAlignment="1">
      <alignment horizontal="center" vertical="center"/>
    </xf>
    <xf numFmtId="0" fontId="24" fillId="28" borderId="18" xfId="42" applyFont="1" applyFill="1" applyBorder="1" applyAlignment="1">
      <alignment horizontal="center" vertical="center"/>
    </xf>
    <xf numFmtId="0" fontId="24" fillId="28" borderId="17" xfId="42" applyFont="1" applyFill="1" applyBorder="1" applyAlignment="1">
      <alignment horizontal="center" vertical="center"/>
    </xf>
    <xf numFmtId="0" fontId="24" fillId="28" borderId="12" xfId="42" applyFont="1" applyFill="1" applyBorder="1" applyAlignment="1">
      <alignment horizontal="center" vertical="center"/>
    </xf>
    <xf numFmtId="176" fontId="24" fillId="28" borderId="22" xfId="42" applyNumberFormat="1" applyFont="1" applyFill="1" applyBorder="1" applyAlignment="1">
      <alignment horizontal="center" vertical="center"/>
    </xf>
    <xf numFmtId="176" fontId="24" fillId="28" borderId="24" xfId="42" applyNumberFormat="1" applyFont="1" applyFill="1" applyBorder="1" applyAlignment="1">
      <alignment horizontal="center" vertical="center"/>
    </xf>
    <xf numFmtId="176" fontId="24" fillId="28" borderId="21" xfId="42" applyNumberFormat="1" applyFont="1" applyFill="1" applyBorder="1" applyAlignment="1">
      <alignment horizontal="center" vertical="center"/>
    </xf>
    <xf numFmtId="0" fontId="24" fillId="28" borderId="21" xfId="42" applyFont="1" applyFill="1" applyBorder="1" applyAlignment="1">
      <alignment horizontal="center" vertical="center"/>
    </xf>
    <xf numFmtId="0" fontId="24" fillId="28" borderId="24" xfId="42" applyFont="1" applyFill="1" applyBorder="1" applyAlignment="1">
      <alignment horizontal="center" vertical="center"/>
    </xf>
    <xf numFmtId="0" fontId="24" fillId="28" borderId="21" xfId="42" applyFont="1" applyFill="1" applyBorder="1" applyAlignment="1">
      <alignment horizontal="center"/>
    </xf>
    <xf numFmtId="0" fontId="24" fillId="28" borderId="22" xfId="42" applyFont="1" applyFill="1" applyBorder="1" applyAlignment="1">
      <alignment horizontal="center"/>
    </xf>
    <xf numFmtId="0" fontId="24" fillId="28" borderId="24" xfId="42" applyFont="1" applyFill="1" applyBorder="1" applyAlignment="1">
      <alignment horizontal="center"/>
    </xf>
    <xf numFmtId="0" fontId="24" fillId="28" borderId="13" xfId="42" applyFont="1" applyFill="1" applyBorder="1" applyAlignment="1">
      <alignment horizontal="center" vertical="center"/>
    </xf>
    <xf numFmtId="0" fontId="24" fillId="28" borderId="19" xfId="42" applyFont="1" applyFill="1" applyBorder="1" applyAlignment="1">
      <alignment horizontal="center" vertical="center"/>
    </xf>
    <xf numFmtId="0" fontId="24" fillId="28" borderId="0" xfId="42" applyFont="1" applyFill="1" applyAlignment="1">
      <alignment horizontal="center" vertical="center"/>
    </xf>
    <xf numFmtId="0" fontId="24" fillId="28" borderId="11" xfId="42" applyFont="1" applyFill="1" applyBorder="1" applyAlignment="1">
      <alignment horizontal="center" vertical="center"/>
    </xf>
    <xf numFmtId="0" fontId="24" fillId="28" borderId="10" xfId="42" applyFont="1" applyFill="1" applyBorder="1" applyAlignment="1">
      <alignment horizontal="center" vertical="center"/>
    </xf>
    <xf numFmtId="0" fontId="24" fillId="0" borderId="10" xfId="42" applyFont="1" applyBorder="1" applyAlignment="1">
      <alignment horizontal="center" vertical="center" wrapText="1"/>
    </xf>
    <xf numFmtId="0" fontId="24" fillId="0" borderId="0" xfId="42" applyFont="1" applyAlignment="1">
      <alignment horizontal="center" vertical="center" wrapText="1"/>
    </xf>
    <xf numFmtId="0" fontId="24" fillId="0" borderId="0" xfId="42" applyFont="1" applyAlignment="1">
      <alignment horizontal="center" vertical="center"/>
    </xf>
    <xf numFmtId="0" fontId="24" fillId="26" borderId="15" xfId="42" applyFont="1" applyFill="1" applyBorder="1" applyAlignment="1">
      <alignment horizontal="center" vertical="center"/>
    </xf>
    <xf numFmtId="0" fontId="24" fillId="26" borderId="13" xfId="42" applyFont="1" applyFill="1" applyBorder="1" applyAlignment="1">
      <alignment horizontal="center" vertical="center"/>
    </xf>
    <xf numFmtId="0" fontId="24" fillId="26" borderId="18" xfId="42" applyFont="1" applyFill="1" applyBorder="1" applyAlignment="1">
      <alignment horizontal="center" vertical="center"/>
    </xf>
    <xf numFmtId="0" fontId="24" fillId="26" borderId="19" xfId="42" applyFont="1" applyFill="1" applyBorder="1" applyAlignment="1">
      <alignment horizontal="center" vertical="center"/>
    </xf>
    <xf numFmtId="0" fontId="24" fillId="26" borderId="0" xfId="42" applyFont="1" applyFill="1" applyAlignment="1">
      <alignment horizontal="center" vertical="center"/>
    </xf>
    <xf numFmtId="0" fontId="24" fillId="26" borderId="11" xfId="42" applyFont="1" applyFill="1" applyBorder="1" applyAlignment="1">
      <alignment horizontal="center" vertical="center"/>
    </xf>
    <xf numFmtId="0" fontId="24" fillId="26" borderId="17" xfId="42" applyFont="1" applyFill="1" applyBorder="1" applyAlignment="1">
      <alignment horizontal="center" vertical="center"/>
    </xf>
    <xf numFmtId="0" fontId="24" fillId="26" borderId="10" xfId="42" applyFont="1" applyFill="1" applyBorder="1" applyAlignment="1">
      <alignment horizontal="center" vertical="center"/>
    </xf>
    <xf numFmtId="0" fontId="24" fillId="26" borderId="12" xfId="42" applyFont="1" applyFill="1" applyBorder="1" applyAlignment="1">
      <alignment horizontal="center" vertical="center"/>
    </xf>
    <xf numFmtId="0" fontId="24" fillId="25" borderId="21" xfId="42" applyFont="1" applyFill="1" applyBorder="1" applyAlignment="1">
      <alignment horizontal="center" vertical="center"/>
    </xf>
    <xf numFmtId="0" fontId="24" fillId="25" borderId="24" xfId="42" applyFont="1" applyFill="1" applyBorder="1" applyAlignment="1">
      <alignment horizontal="center" vertical="center"/>
    </xf>
    <xf numFmtId="0" fontId="24" fillId="25" borderId="15" xfId="43" applyFill="1" applyBorder="1" applyAlignment="1">
      <alignment horizontal="center" vertical="center" wrapText="1"/>
    </xf>
    <xf numFmtId="0" fontId="24" fillId="25" borderId="19" xfId="43" applyFill="1" applyBorder="1" applyAlignment="1">
      <alignment horizontal="center" vertical="center" wrapText="1"/>
    </xf>
    <xf numFmtId="0" fontId="24" fillId="25" borderId="17" xfId="43" applyFill="1" applyBorder="1" applyAlignment="1">
      <alignment horizontal="center" vertical="center" wrapText="1"/>
    </xf>
    <xf numFmtId="38" fontId="24" fillId="25" borderId="15" xfId="44" applyFont="1" applyFill="1" applyBorder="1" applyAlignment="1">
      <alignment horizontal="center" vertical="center" wrapText="1"/>
    </xf>
    <xf numFmtId="38" fontId="24" fillId="25" borderId="19" xfId="44" applyFont="1" applyFill="1" applyBorder="1" applyAlignment="1">
      <alignment horizontal="center" vertical="center" wrapText="1"/>
    </xf>
    <xf numFmtId="38" fontId="24" fillId="25" borderId="17" xfId="44" applyFont="1" applyFill="1" applyBorder="1" applyAlignment="1">
      <alignment horizontal="center" vertical="center" wrapText="1"/>
    </xf>
    <xf numFmtId="177" fontId="24" fillId="25" borderId="15" xfId="42" applyNumberFormat="1" applyFont="1" applyFill="1" applyBorder="1" applyAlignment="1">
      <alignment horizontal="center" vertical="center" wrapText="1"/>
    </xf>
    <xf numFmtId="177" fontId="24" fillId="25" borderId="17" xfId="42" applyNumberFormat="1" applyFont="1" applyFill="1" applyBorder="1" applyAlignment="1">
      <alignment horizontal="center" vertical="center" wrapText="1"/>
    </xf>
    <xf numFmtId="0" fontId="24" fillId="25" borderId="14" xfId="42" applyFont="1" applyFill="1" applyBorder="1" applyAlignment="1">
      <alignment horizontal="center" vertical="center" wrapText="1"/>
    </xf>
    <xf numFmtId="0" fontId="24" fillId="25" borderId="23" xfId="42" applyFont="1" applyFill="1" applyBorder="1" applyAlignment="1">
      <alignment horizontal="center" vertical="center" wrapText="1"/>
    </xf>
    <xf numFmtId="0" fontId="29" fillId="29" borderId="16" xfId="45" applyFont="1" applyFill="1" applyBorder="1" applyAlignment="1">
      <alignment horizontal="center" vertical="center"/>
    </xf>
    <xf numFmtId="180" fontId="24" fillId="0" borderId="16" xfId="45" applyNumberFormat="1" applyFont="1" applyBorder="1"/>
  </cellXfs>
  <cellStyles count="50">
    <cellStyle name="20% - アクセント 1" xfId="1" builtinId="30" customBuiltin="1"/>
    <cellStyle name="20% - アクセント 2" xfId="2" builtinId="34" customBuiltin="1"/>
    <cellStyle name="20% - アクセント 3" xfId="3" builtinId="38" customBuiltin="1"/>
    <cellStyle name="20% - アクセント 4" xfId="4" builtinId="42" customBuiltin="1"/>
    <cellStyle name="20% - アクセント 5" xfId="5" builtinId="46" customBuiltin="1"/>
    <cellStyle name="20% - アクセント 6" xfId="6" builtinId="50" customBuiltin="1"/>
    <cellStyle name="40% - アクセント 1" xfId="7" builtinId="31" customBuiltin="1"/>
    <cellStyle name="40% - アクセント 2" xfId="8" builtinId="35" customBuiltin="1"/>
    <cellStyle name="40% - アクセント 3" xfId="9" builtinId="39" customBuiltin="1"/>
    <cellStyle name="40% - アクセント 4" xfId="10" builtinId="43" customBuiltin="1"/>
    <cellStyle name="40% - アクセント 5" xfId="11" builtinId="47" customBuiltin="1"/>
    <cellStyle name="40% - アクセント 6" xfId="12" builtinId="51" customBuiltin="1"/>
    <cellStyle name="60% - アクセント 1" xfId="13" builtinId="32" customBuiltin="1"/>
    <cellStyle name="60% - アクセント 2" xfId="14" builtinId="36" customBuiltin="1"/>
    <cellStyle name="60% - アクセント 3" xfId="15" builtinId="40" customBuiltin="1"/>
    <cellStyle name="60% - アクセント 4" xfId="16" builtinId="44" customBuiltin="1"/>
    <cellStyle name="60% - アクセント 5" xfId="17" builtinId="48" customBuiltin="1"/>
    <cellStyle name="60% - アクセント 6" xfId="18" builtinId="52" customBuiltin="1"/>
    <cellStyle name="アクセント 1" xfId="19" builtinId="29" customBuiltin="1"/>
    <cellStyle name="アクセント 2" xfId="20" builtinId="33" customBuiltin="1"/>
    <cellStyle name="アクセント 3" xfId="21" builtinId="37" customBuiltin="1"/>
    <cellStyle name="アクセント 4" xfId="22" builtinId="41" customBuiltin="1"/>
    <cellStyle name="アクセント 5" xfId="23" builtinId="45" customBuiltin="1"/>
    <cellStyle name="アクセント 6" xfId="24" builtinId="49" customBuiltin="1"/>
    <cellStyle name="タイトル" xfId="25" builtinId="15" customBuiltin="1"/>
    <cellStyle name="チェック セル" xfId="26" builtinId="23" customBuiltin="1"/>
    <cellStyle name="どちらでもない" xfId="27" builtinId="28" customBuiltin="1"/>
    <cellStyle name="メモ" xfId="28" builtinId="10" customBuiltin="1"/>
    <cellStyle name="リンク セル" xfId="29" builtinId="24" customBuiltin="1"/>
    <cellStyle name="悪い" xfId="30" builtinId="27" customBuiltin="1"/>
    <cellStyle name="計算" xfId="31" builtinId="22" customBuiltin="1"/>
    <cellStyle name="警告文" xfId="32" builtinId="11" customBuiltin="1"/>
    <cellStyle name="桁区切り" xfId="49" builtinId="6"/>
    <cellStyle name="桁区切り 2" xfId="44"/>
    <cellStyle name="桁区切り 3" xfId="46"/>
    <cellStyle name="見出し 1" xfId="33" builtinId="16" customBuiltin="1"/>
    <cellStyle name="見出し 2" xfId="34" builtinId="17" customBuiltin="1"/>
    <cellStyle name="見出し 3" xfId="35" builtinId="18" customBuiltin="1"/>
    <cellStyle name="見出し 4" xfId="36" builtinId="19" customBuiltin="1"/>
    <cellStyle name="集計" xfId="37" builtinId="25" customBuiltin="1"/>
    <cellStyle name="出力" xfId="38" builtinId="21" customBuiltin="1"/>
    <cellStyle name="説明文" xfId="39" builtinId="53" customBuiltin="1"/>
    <cellStyle name="入力" xfId="40" builtinId="20" customBuiltin="1"/>
    <cellStyle name="標準" xfId="0" builtinId="0"/>
    <cellStyle name="標準 2" xfId="42"/>
    <cellStyle name="標準 2 2" xfId="43"/>
    <cellStyle name="標準 2 3" xfId="48"/>
    <cellStyle name="標準 3" xfId="45"/>
    <cellStyle name="標準 5" xfId="47"/>
    <cellStyle name="良い" xfId="41" builtinId="26" customBuiltin="1"/>
  </cellStyles>
  <dxfs count="0"/>
  <tableStyles count="0" defaultTableStyle="TableStyleMedium2"/>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pageSetUpPr fitToPage="1"/>
  </sheetPr>
  <dimension ref="A1:O69"/>
  <sheetViews>
    <sheetView topLeftCell="D49" zoomScaleNormal="100" workbookViewId="0">
      <selection activeCell="N65" sqref="N65"/>
    </sheetView>
  </sheetViews>
  <sheetFormatPr defaultColWidth="9.875" defaultRowHeight="13.5"/>
  <cols>
    <col min="1" max="1" width="9.875" style="1"/>
    <col min="2" max="2" width="14.875" style="1" customWidth="1"/>
    <col min="3" max="4" width="16.125" style="1" customWidth="1"/>
    <col min="5" max="5" width="11" style="2" customWidth="1"/>
    <col min="6" max="6" width="10.75" style="1" customWidth="1"/>
    <col min="7" max="7" width="10.375" style="2" customWidth="1"/>
    <col min="8" max="8" width="10.125" style="2" customWidth="1"/>
    <col min="9" max="9" width="10.875" style="90" customWidth="1"/>
    <col min="10" max="10" width="7.625" style="90" customWidth="1"/>
    <col min="11" max="11" width="9.875" style="1"/>
    <col min="12" max="12" width="7.625" style="2" customWidth="1"/>
    <col min="13" max="13" width="8.125" style="1" customWidth="1"/>
    <col min="14" max="14" width="7.875" style="1" customWidth="1"/>
    <col min="15" max="15" width="18.125" style="102" customWidth="1"/>
    <col min="16" max="16384" width="9.875" style="1"/>
  </cols>
  <sheetData>
    <row r="1" spans="1:15">
      <c r="B1" s="73" t="s">
        <v>90</v>
      </c>
    </row>
    <row r="2" spans="1:15" ht="39" customHeight="1">
      <c r="B2" s="20" t="s">
        <v>85</v>
      </c>
      <c r="O2" s="103" t="s">
        <v>18</v>
      </c>
    </row>
    <row r="3" spans="1:15">
      <c r="B3" s="8" t="s">
        <v>17</v>
      </c>
      <c r="C3" s="8"/>
      <c r="D3" s="8"/>
      <c r="E3" s="18"/>
      <c r="F3" s="8"/>
      <c r="G3" s="18"/>
      <c r="H3" s="18"/>
      <c r="I3" s="25"/>
      <c r="J3" s="25"/>
      <c r="K3" s="17"/>
      <c r="L3" s="18"/>
      <c r="M3" s="17"/>
      <c r="N3" s="17"/>
    </row>
    <row r="4" spans="1:15">
      <c r="A4" s="17"/>
      <c r="B4" s="17"/>
      <c r="C4" s="17"/>
      <c r="D4" s="17"/>
      <c r="E4" s="19"/>
      <c r="F4" s="17"/>
      <c r="G4" s="19"/>
      <c r="H4" s="19"/>
      <c r="I4" s="91"/>
      <c r="J4" s="91"/>
      <c r="K4" s="17"/>
      <c r="L4" s="19"/>
      <c r="M4" s="17"/>
      <c r="N4" s="17"/>
    </row>
    <row r="5" spans="1:15">
      <c r="A5" s="8"/>
      <c r="B5" s="80" t="s">
        <v>95</v>
      </c>
      <c r="C5" s="8"/>
      <c r="D5" s="8"/>
      <c r="E5" s="18"/>
      <c r="F5" s="8"/>
      <c r="G5" s="18"/>
      <c r="H5" s="18"/>
      <c r="I5" s="25"/>
      <c r="J5" s="25"/>
      <c r="K5" s="17"/>
      <c r="L5" s="18"/>
      <c r="M5" s="17"/>
      <c r="N5" s="17"/>
    </row>
    <row r="6" spans="1:15">
      <c r="A6" s="17"/>
      <c r="B6" s="80" t="s">
        <v>121</v>
      </c>
      <c r="C6" s="8"/>
      <c r="D6" s="8"/>
      <c r="E6" s="18"/>
      <c r="F6" s="8"/>
      <c r="G6" s="18"/>
      <c r="H6" s="18"/>
      <c r="I6" s="25"/>
      <c r="J6" s="25"/>
      <c r="K6" s="17"/>
      <c r="L6" s="18"/>
      <c r="M6" s="17"/>
      <c r="N6" s="17"/>
    </row>
    <row r="7" spans="1:15">
      <c r="A7" s="8"/>
      <c r="B7" s="8" t="s">
        <v>16</v>
      </c>
      <c r="C7" s="8"/>
      <c r="D7" s="8"/>
      <c r="E7" s="18"/>
      <c r="F7" s="8"/>
      <c r="G7" s="18"/>
      <c r="H7" s="18"/>
      <c r="I7" s="25"/>
      <c r="J7" s="25"/>
      <c r="K7" s="17"/>
      <c r="L7" s="18"/>
      <c r="M7" s="17"/>
      <c r="N7" s="17"/>
    </row>
    <row r="8" spans="1:15">
      <c r="A8" s="8"/>
      <c r="B8" s="8" t="s">
        <v>15</v>
      </c>
      <c r="C8" s="8"/>
      <c r="D8" s="8"/>
      <c r="E8" s="18"/>
      <c r="F8" s="8"/>
      <c r="G8" s="18"/>
      <c r="H8" s="18"/>
      <c r="I8" s="25"/>
      <c r="J8" s="25"/>
      <c r="K8" s="17"/>
      <c r="L8" s="18"/>
      <c r="M8" s="17"/>
      <c r="N8" s="17"/>
    </row>
    <row r="9" spans="1:15">
      <c r="A9" s="8"/>
      <c r="B9" s="80" t="s">
        <v>96</v>
      </c>
      <c r="C9" s="80" t="s">
        <v>97</v>
      </c>
      <c r="D9" s="8"/>
      <c r="E9" s="18"/>
      <c r="F9" s="8"/>
      <c r="G9" s="18"/>
      <c r="H9" s="18"/>
      <c r="I9" s="25"/>
      <c r="J9" s="25"/>
      <c r="K9" s="17"/>
      <c r="L9" s="18"/>
      <c r="M9" s="17"/>
      <c r="N9" s="17"/>
    </row>
    <row r="10" spans="1:15">
      <c r="A10" s="8"/>
      <c r="B10" s="80" t="s">
        <v>98</v>
      </c>
      <c r="C10" s="8"/>
      <c r="D10" s="8"/>
      <c r="E10" s="18"/>
      <c r="F10" s="8"/>
      <c r="G10" s="18"/>
      <c r="H10" s="18"/>
      <c r="I10" s="25"/>
      <c r="J10" s="25"/>
      <c r="K10" s="17"/>
      <c r="L10" s="18"/>
      <c r="M10" s="17"/>
      <c r="N10" s="17"/>
    </row>
    <row r="11" spans="1:15">
      <c r="A11" s="8"/>
      <c r="B11" s="8" t="s">
        <v>14</v>
      </c>
      <c r="C11" s="80" t="s">
        <v>99</v>
      </c>
      <c r="D11" s="8"/>
      <c r="E11" s="18"/>
      <c r="F11" s="8"/>
      <c r="G11" s="18"/>
      <c r="H11" s="18"/>
      <c r="I11" s="25"/>
      <c r="J11" s="25"/>
      <c r="K11" s="17"/>
      <c r="L11" s="18"/>
      <c r="M11" s="17"/>
      <c r="N11" s="17"/>
    </row>
    <row r="12" spans="1:15" ht="39" customHeight="1">
      <c r="A12" s="8"/>
      <c r="B12" s="123"/>
      <c r="C12" s="124"/>
      <c r="D12" s="124"/>
      <c r="E12" s="124"/>
      <c r="F12" s="124"/>
      <c r="G12" s="124"/>
      <c r="H12" s="124"/>
      <c r="I12" s="124"/>
      <c r="J12" s="124"/>
      <c r="K12" s="124"/>
      <c r="L12" s="124"/>
      <c r="M12" s="124"/>
      <c r="N12" s="124"/>
    </row>
    <row r="13" spans="1:15" ht="39" customHeight="1">
      <c r="A13" s="8"/>
      <c r="B13" s="125" t="s">
        <v>13</v>
      </c>
      <c r="C13" s="137"/>
      <c r="D13" s="126"/>
      <c r="E13" s="125" t="s">
        <v>12</v>
      </c>
      <c r="F13" s="126"/>
      <c r="G13" s="134" t="s">
        <v>11</v>
      </c>
      <c r="H13" s="135"/>
      <c r="I13" s="135"/>
      <c r="J13" s="135"/>
      <c r="K13" s="135"/>
      <c r="L13" s="135"/>
      <c r="M13" s="135"/>
      <c r="N13" s="136"/>
      <c r="O13" s="120" t="s">
        <v>93</v>
      </c>
    </row>
    <row r="14" spans="1:15" ht="56.25" customHeight="1">
      <c r="A14" s="8"/>
      <c r="B14" s="138"/>
      <c r="C14" s="139"/>
      <c r="D14" s="140"/>
      <c r="E14" s="127"/>
      <c r="F14" s="128"/>
      <c r="G14" s="129" t="s">
        <v>10</v>
      </c>
      <c r="H14" s="130"/>
      <c r="I14" s="131" t="s">
        <v>9</v>
      </c>
      <c r="J14" s="130"/>
      <c r="K14" s="132" t="s">
        <v>8</v>
      </c>
      <c r="L14" s="133"/>
      <c r="M14" s="132" t="s">
        <v>7</v>
      </c>
      <c r="N14" s="133"/>
      <c r="O14" s="121"/>
    </row>
    <row r="15" spans="1:15" ht="40.5">
      <c r="A15" s="8"/>
      <c r="B15" s="127"/>
      <c r="C15" s="141"/>
      <c r="D15" s="128"/>
      <c r="E15" s="89" t="s">
        <v>6</v>
      </c>
      <c r="F15" s="16" t="s">
        <v>4</v>
      </c>
      <c r="G15" s="16" t="s">
        <v>5</v>
      </c>
      <c r="H15" s="16" t="s">
        <v>4</v>
      </c>
      <c r="I15" s="111" t="s">
        <v>3</v>
      </c>
      <c r="J15" s="111" t="s">
        <v>0</v>
      </c>
      <c r="K15" s="16" t="s">
        <v>2</v>
      </c>
      <c r="L15" s="16" t="s">
        <v>0</v>
      </c>
      <c r="M15" s="16" t="s">
        <v>1</v>
      </c>
      <c r="N15" s="16" t="s">
        <v>0</v>
      </c>
      <c r="O15" s="122"/>
    </row>
    <row r="16" spans="1:15">
      <c r="A16" s="69" t="s">
        <v>92</v>
      </c>
      <c r="B16" s="24" t="s">
        <v>91</v>
      </c>
      <c r="C16" s="15">
        <v>45012</v>
      </c>
      <c r="D16" s="14">
        <v>45018</v>
      </c>
      <c r="E16" s="13">
        <v>2.12</v>
      </c>
      <c r="F16" s="11">
        <v>40</v>
      </c>
      <c r="G16" s="12">
        <f>(I16+K16+M16)/(J16+L16+N16)</f>
        <v>1.9090909090909092</v>
      </c>
      <c r="H16" s="11">
        <f>J16+L16+N16</f>
        <v>22</v>
      </c>
      <c r="I16" s="11">
        <v>20</v>
      </c>
      <c r="J16" s="11">
        <v>5</v>
      </c>
      <c r="K16" s="11">
        <v>16</v>
      </c>
      <c r="L16" s="11">
        <v>7</v>
      </c>
      <c r="M16" s="11">
        <v>6</v>
      </c>
      <c r="N16" s="11">
        <v>10</v>
      </c>
      <c r="O16" s="104">
        <v>45017</v>
      </c>
    </row>
    <row r="17" spans="1:15">
      <c r="A17" s="8"/>
      <c r="B17" s="77" t="s">
        <v>100</v>
      </c>
      <c r="C17" s="7">
        <v>45383</v>
      </c>
      <c r="D17" s="6">
        <v>45389</v>
      </c>
      <c r="E17" s="81">
        <v>4.5102000000000002</v>
      </c>
      <c r="F17" s="75">
        <v>49</v>
      </c>
      <c r="G17" s="9">
        <f>I17/6</f>
        <v>4.5</v>
      </c>
      <c r="H17" s="75">
        <v>6</v>
      </c>
      <c r="I17" s="75">
        <v>27</v>
      </c>
      <c r="J17" s="75">
        <v>6</v>
      </c>
      <c r="K17" s="76"/>
      <c r="L17" s="75"/>
      <c r="M17" s="76"/>
      <c r="N17" s="75"/>
      <c r="O17" s="105">
        <v>45386</v>
      </c>
    </row>
    <row r="18" spans="1:15">
      <c r="A18" s="8"/>
      <c r="B18" s="77" t="s">
        <v>101</v>
      </c>
      <c r="C18" s="7">
        <v>45390</v>
      </c>
      <c r="D18" s="6">
        <v>45396</v>
      </c>
      <c r="E18" s="81">
        <v>3.7755000000000001</v>
      </c>
      <c r="F18" s="75">
        <v>49</v>
      </c>
      <c r="G18" s="9">
        <f t="shared" ref="G18:G38" si="0">I18/6</f>
        <v>4.333333333333333</v>
      </c>
      <c r="H18" s="75">
        <v>6</v>
      </c>
      <c r="I18" s="75">
        <v>26</v>
      </c>
      <c r="J18" s="75">
        <v>6</v>
      </c>
      <c r="K18" s="76"/>
      <c r="L18" s="75"/>
      <c r="M18" s="76"/>
      <c r="N18" s="75"/>
      <c r="O18" s="105"/>
    </row>
    <row r="19" spans="1:15">
      <c r="A19" s="8"/>
      <c r="B19" s="77" t="s">
        <v>102</v>
      </c>
      <c r="C19" s="7">
        <v>45397</v>
      </c>
      <c r="D19" s="6">
        <v>45403</v>
      </c>
      <c r="E19" s="81">
        <v>3.5306000000000002</v>
      </c>
      <c r="F19" s="75">
        <v>49</v>
      </c>
      <c r="G19" s="9">
        <f t="shared" si="0"/>
        <v>5</v>
      </c>
      <c r="H19" s="75">
        <v>6</v>
      </c>
      <c r="I19" s="75">
        <v>30</v>
      </c>
      <c r="J19" s="75">
        <v>6</v>
      </c>
      <c r="K19" s="76"/>
      <c r="L19" s="75"/>
      <c r="M19" s="76"/>
      <c r="N19" s="75"/>
      <c r="O19" s="105">
        <v>45400</v>
      </c>
    </row>
    <row r="20" spans="1:15" ht="13.5" customHeight="1">
      <c r="A20" s="8"/>
      <c r="B20" s="77" t="s">
        <v>103</v>
      </c>
      <c r="C20" s="7">
        <v>45404</v>
      </c>
      <c r="D20" s="6">
        <v>45410</v>
      </c>
      <c r="E20" s="81">
        <v>3.0815999999999999</v>
      </c>
      <c r="F20" s="75">
        <v>49</v>
      </c>
      <c r="G20" s="9">
        <f t="shared" si="0"/>
        <v>3.6666666666666665</v>
      </c>
      <c r="H20" s="75">
        <v>6</v>
      </c>
      <c r="I20" s="93">
        <v>22</v>
      </c>
      <c r="J20" s="75">
        <v>6</v>
      </c>
      <c r="K20" s="4"/>
      <c r="L20" s="9"/>
      <c r="M20" s="4"/>
      <c r="N20" s="4"/>
      <c r="O20" s="105"/>
    </row>
    <row r="21" spans="1:15" ht="13.5" customHeight="1">
      <c r="A21" s="8"/>
      <c r="B21" s="77" t="s">
        <v>104</v>
      </c>
      <c r="C21" s="7">
        <v>45411</v>
      </c>
      <c r="D21" s="6">
        <v>45417</v>
      </c>
      <c r="E21" s="81">
        <v>2.6734</v>
      </c>
      <c r="F21" s="75">
        <v>49</v>
      </c>
      <c r="G21" s="9">
        <f t="shared" si="0"/>
        <v>4.333333333333333</v>
      </c>
      <c r="H21" s="75">
        <v>6</v>
      </c>
      <c r="I21" s="94">
        <v>26</v>
      </c>
      <c r="J21" s="75">
        <v>6</v>
      </c>
      <c r="K21" s="4"/>
      <c r="L21" s="5"/>
      <c r="M21" s="4"/>
      <c r="N21" s="4"/>
      <c r="O21" s="105">
        <v>45414</v>
      </c>
    </row>
    <row r="22" spans="1:15" ht="13.5" customHeight="1">
      <c r="A22" s="8"/>
      <c r="B22" s="77" t="s">
        <v>110</v>
      </c>
      <c r="C22" s="7">
        <v>45418</v>
      </c>
      <c r="D22" s="6">
        <v>45424</v>
      </c>
      <c r="E22" s="87">
        <v>2.1631999999999998</v>
      </c>
      <c r="F22" s="75">
        <v>49</v>
      </c>
      <c r="G22" s="9">
        <f t="shared" si="0"/>
        <v>1.5</v>
      </c>
      <c r="H22" s="75">
        <v>6</v>
      </c>
      <c r="I22" s="94">
        <v>9</v>
      </c>
      <c r="J22" s="75">
        <v>6</v>
      </c>
      <c r="K22" s="4"/>
      <c r="L22" s="5"/>
      <c r="M22" s="4"/>
      <c r="N22" s="4"/>
      <c r="O22" s="105"/>
    </row>
    <row r="23" spans="1:15" ht="13.5" customHeight="1">
      <c r="A23" s="8"/>
      <c r="B23" s="77" t="s">
        <v>111</v>
      </c>
      <c r="C23" s="7">
        <v>45425</v>
      </c>
      <c r="D23" s="6">
        <v>45431</v>
      </c>
      <c r="E23" s="87">
        <v>2.1019999999999999</v>
      </c>
      <c r="F23" s="75">
        <v>49</v>
      </c>
      <c r="G23" s="9">
        <f t="shared" si="0"/>
        <v>4.333333333333333</v>
      </c>
      <c r="H23" s="75">
        <v>6</v>
      </c>
      <c r="I23" s="94">
        <v>26</v>
      </c>
      <c r="J23" s="75">
        <v>6</v>
      </c>
      <c r="K23" s="4"/>
      <c r="L23" s="5"/>
      <c r="M23" s="4"/>
      <c r="N23" s="4"/>
      <c r="O23" s="105">
        <v>45428</v>
      </c>
    </row>
    <row r="24" spans="1:15" ht="13.5" customHeight="1">
      <c r="A24" s="8"/>
      <c r="B24" s="77" t="s">
        <v>112</v>
      </c>
      <c r="C24" s="7">
        <v>45432</v>
      </c>
      <c r="D24" s="6">
        <v>45438</v>
      </c>
      <c r="E24" s="87">
        <v>2.1019999999999999</v>
      </c>
      <c r="F24" s="75">
        <v>49</v>
      </c>
      <c r="G24" s="9">
        <f t="shared" si="0"/>
        <v>3.1666666666666665</v>
      </c>
      <c r="H24" s="75">
        <v>6</v>
      </c>
      <c r="I24" s="94">
        <v>19</v>
      </c>
      <c r="J24" s="75">
        <v>6</v>
      </c>
      <c r="K24" s="4"/>
      <c r="L24" s="5"/>
      <c r="M24" s="4"/>
      <c r="N24" s="4"/>
      <c r="O24" s="105"/>
    </row>
    <row r="25" spans="1:15" ht="13.5" customHeight="1">
      <c r="A25" s="8"/>
      <c r="B25" s="77" t="s">
        <v>113</v>
      </c>
      <c r="C25" s="7">
        <v>45439</v>
      </c>
      <c r="D25" s="6">
        <v>45445</v>
      </c>
      <c r="E25" s="87">
        <v>1.9387000000000001</v>
      </c>
      <c r="F25" s="75">
        <v>49</v>
      </c>
      <c r="G25" s="9">
        <f t="shared" si="0"/>
        <v>1.8333333333333333</v>
      </c>
      <c r="H25" s="75">
        <v>6</v>
      </c>
      <c r="I25" s="112">
        <v>11</v>
      </c>
      <c r="J25" s="75">
        <v>6</v>
      </c>
      <c r="K25" s="4"/>
      <c r="L25" s="5"/>
      <c r="M25" s="4"/>
      <c r="N25" s="4"/>
      <c r="O25" s="105"/>
    </row>
    <row r="26" spans="1:15" ht="13.5" customHeight="1">
      <c r="A26" s="8"/>
      <c r="B26" s="77" t="s">
        <v>122</v>
      </c>
      <c r="C26" s="7">
        <v>45446</v>
      </c>
      <c r="D26" s="6">
        <v>45452</v>
      </c>
      <c r="E26" s="87">
        <v>2.5714000000000001</v>
      </c>
      <c r="F26" s="75">
        <v>49</v>
      </c>
      <c r="G26" s="9">
        <f t="shared" si="0"/>
        <v>2.8333333333333335</v>
      </c>
      <c r="H26" s="75">
        <v>6</v>
      </c>
      <c r="I26" s="113">
        <v>17</v>
      </c>
      <c r="J26" s="75">
        <v>6</v>
      </c>
      <c r="K26" s="4"/>
      <c r="L26" s="5"/>
      <c r="M26" s="4"/>
      <c r="N26" s="4"/>
      <c r="O26" s="105">
        <v>45449</v>
      </c>
    </row>
    <row r="27" spans="1:15" ht="13.5" customHeight="1">
      <c r="A27" s="8"/>
      <c r="B27" s="77" t="s">
        <v>123</v>
      </c>
      <c r="C27" s="7">
        <v>45453</v>
      </c>
      <c r="D27" s="6">
        <v>45459</v>
      </c>
      <c r="E27" s="87">
        <v>2.4375</v>
      </c>
      <c r="F27" s="75">
        <v>49</v>
      </c>
      <c r="G27" s="9">
        <f t="shared" si="0"/>
        <v>2.6666666666666665</v>
      </c>
      <c r="H27" s="75">
        <v>6</v>
      </c>
      <c r="I27" s="113">
        <v>16</v>
      </c>
      <c r="J27" s="75">
        <v>6</v>
      </c>
      <c r="K27" s="4"/>
      <c r="L27" s="5"/>
      <c r="M27" s="4"/>
      <c r="N27" s="4"/>
      <c r="O27" s="105"/>
    </row>
    <row r="28" spans="1:15" ht="13.5" customHeight="1">
      <c r="A28" s="8"/>
      <c r="B28" s="77" t="s">
        <v>124</v>
      </c>
      <c r="C28" s="7">
        <v>45460</v>
      </c>
      <c r="D28" s="6">
        <v>45466</v>
      </c>
      <c r="E28" s="87">
        <v>3.0611999999999999</v>
      </c>
      <c r="F28" s="75">
        <v>49</v>
      </c>
      <c r="G28" s="9">
        <f t="shared" si="0"/>
        <v>2.6666666666666665</v>
      </c>
      <c r="H28" s="75">
        <v>6</v>
      </c>
      <c r="I28" s="113">
        <v>16</v>
      </c>
      <c r="J28" s="75">
        <v>6</v>
      </c>
      <c r="K28" s="4"/>
      <c r="L28" s="5"/>
      <c r="M28" s="4"/>
      <c r="N28" s="4"/>
      <c r="O28" s="105">
        <v>45463</v>
      </c>
    </row>
    <row r="29" spans="1:15" ht="13.5" customHeight="1">
      <c r="A29" s="8"/>
      <c r="B29" s="77" t="s">
        <v>125</v>
      </c>
      <c r="C29" s="7">
        <v>45467</v>
      </c>
      <c r="D29" s="6">
        <v>45473</v>
      </c>
      <c r="E29" s="87">
        <v>3.4489000000000001</v>
      </c>
      <c r="F29" s="75">
        <v>49</v>
      </c>
      <c r="G29" s="9">
        <f t="shared" si="0"/>
        <v>4.833333333333333</v>
      </c>
      <c r="H29" s="75">
        <v>6</v>
      </c>
      <c r="I29" s="114">
        <v>29</v>
      </c>
      <c r="J29" s="75">
        <v>6</v>
      </c>
      <c r="K29" s="4"/>
      <c r="L29" s="5"/>
      <c r="M29" s="4"/>
      <c r="N29" s="4"/>
      <c r="O29" s="105"/>
    </row>
    <row r="30" spans="1:15" ht="13.5" customHeight="1">
      <c r="A30" s="8"/>
      <c r="B30" s="77" t="s">
        <v>126</v>
      </c>
      <c r="C30" s="7">
        <v>45474</v>
      </c>
      <c r="D30" s="6">
        <v>45480</v>
      </c>
      <c r="E30" s="87">
        <v>5.8163</v>
      </c>
      <c r="F30" s="75">
        <v>49</v>
      </c>
      <c r="G30" s="9">
        <f t="shared" si="0"/>
        <v>5.5</v>
      </c>
      <c r="H30" s="75">
        <v>6</v>
      </c>
      <c r="I30" s="115">
        <v>33</v>
      </c>
      <c r="J30" s="75">
        <v>6</v>
      </c>
      <c r="K30" s="4"/>
      <c r="L30" s="5"/>
      <c r="M30" s="4"/>
      <c r="N30" s="4"/>
      <c r="O30" s="105">
        <v>45477</v>
      </c>
    </row>
    <row r="31" spans="1:15">
      <c r="A31" s="8"/>
      <c r="B31" s="77" t="s">
        <v>132</v>
      </c>
      <c r="C31" s="7">
        <v>45481</v>
      </c>
      <c r="D31" s="6">
        <v>45487</v>
      </c>
      <c r="E31" s="87">
        <v>10.224399999999999</v>
      </c>
      <c r="F31" s="75">
        <v>49</v>
      </c>
      <c r="G31" s="5">
        <f t="shared" si="0"/>
        <v>14.833333333333334</v>
      </c>
      <c r="H31" s="75">
        <v>6</v>
      </c>
      <c r="I31" s="76">
        <v>89</v>
      </c>
      <c r="J31" s="75">
        <v>6</v>
      </c>
      <c r="K31" s="4"/>
      <c r="L31" s="5"/>
      <c r="M31" s="4"/>
      <c r="N31" s="4"/>
      <c r="O31" s="105"/>
    </row>
    <row r="32" spans="1:15">
      <c r="A32" s="8"/>
      <c r="B32" s="77" t="s">
        <v>133</v>
      </c>
      <c r="C32" s="7">
        <v>45488</v>
      </c>
      <c r="D32" s="6">
        <v>45494</v>
      </c>
      <c r="E32" s="87">
        <v>15.653</v>
      </c>
      <c r="F32" s="75">
        <v>49</v>
      </c>
      <c r="G32" s="5">
        <f t="shared" si="0"/>
        <v>19.5</v>
      </c>
      <c r="H32" s="75">
        <v>6</v>
      </c>
      <c r="I32" s="76">
        <v>117</v>
      </c>
      <c r="J32" s="75">
        <v>6</v>
      </c>
      <c r="K32" s="4"/>
      <c r="L32" s="5"/>
      <c r="M32" s="4"/>
      <c r="N32" s="4"/>
      <c r="O32" s="105">
        <v>45491</v>
      </c>
    </row>
    <row r="33" spans="1:15">
      <c r="A33" s="8"/>
      <c r="B33" s="77" t="s">
        <v>134</v>
      </c>
      <c r="C33" s="7">
        <v>45495</v>
      </c>
      <c r="D33" s="6">
        <v>45501</v>
      </c>
      <c r="E33" s="87">
        <v>16.142800000000001</v>
      </c>
      <c r="F33" s="75">
        <v>49</v>
      </c>
      <c r="G33" s="5">
        <f t="shared" si="0"/>
        <v>24.5</v>
      </c>
      <c r="H33" s="75">
        <v>6</v>
      </c>
      <c r="I33" s="76">
        <v>147</v>
      </c>
      <c r="J33" s="75">
        <v>6</v>
      </c>
      <c r="K33" s="4"/>
      <c r="L33" s="5"/>
      <c r="M33" s="4"/>
      <c r="N33" s="4"/>
      <c r="O33" s="105"/>
    </row>
    <row r="34" spans="1:15">
      <c r="A34" s="8"/>
      <c r="B34" s="77" t="s">
        <v>135</v>
      </c>
      <c r="C34" s="7">
        <v>45502</v>
      </c>
      <c r="D34" s="6">
        <v>45508</v>
      </c>
      <c r="E34" s="87">
        <v>14.73</v>
      </c>
      <c r="F34" s="95">
        <v>48</v>
      </c>
      <c r="G34" s="5">
        <f t="shared" si="0"/>
        <v>15.333333333333334</v>
      </c>
      <c r="H34" s="75">
        <v>6</v>
      </c>
      <c r="I34" s="76">
        <v>92</v>
      </c>
      <c r="J34" s="75">
        <v>6</v>
      </c>
      <c r="K34" s="4"/>
      <c r="L34" s="5"/>
      <c r="M34" s="4"/>
      <c r="N34" s="4"/>
      <c r="O34" s="105">
        <v>45505</v>
      </c>
    </row>
    <row r="35" spans="1:15">
      <c r="B35" s="77" t="s">
        <v>136</v>
      </c>
      <c r="C35" s="7">
        <v>45509</v>
      </c>
      <c r="D35" s="6">
        <v>45515</v>
      </c>
      <c r="E35" s="87">
        <v>11.24</v>
      </c>
      <c r="F35" s="95">
        <v>46</v>
      </c>
      <c r="G35" s="5">
        <f t="shared" si="0"/>
        <v>12.333333333333334</v>
      </c>
      <c r="H35" s="75">
        <v>6</v>
      </c>
      <c r="I35" s="76">
        <v>74</v>
      </c>
      <c r="J35" s="75">
        <v>6</v>
      </c>
      <c r="K35" s="4"/>
      <c r="L35" s="5"/>
      <c r="M35" s="4"/>
      <c r="N35" s="4"/>
      <c r="O35" s="105"/>
    </row>
    <row r="36" spans="1:15">
      <c r="B36" s="77" t="s">
        <v>137</v>
      </c>
      <c r="C36" s="7">
        <v>45516</v>
      </c>
      <c r="D36" s="6">
        <v>45522</v>
      </c>
      <c r="E36" s="87">
        <v>6.71</v>
      </c>
      <c r="F36" s="95">
        <v>49</v>
      </c>
      <c r="G36" s="5">
        <f t="shared" si="0"/>
        <v>10.833333333333334</v>
      </c>
      <c r="H36" s="75">
        <v>6</v>
      </c>
      <c r="I36" s="76">
        <v>65</v>
      </c>
      <c r="J36" s="75">
        <v>6</v>
      </c>
      <c r="K36" s="4"/>
      <c r="L36" s="5"/>
      <c r="M36" s="4"/>
      <c r="N36" s="4"/>
      <c r="O36" s="105">
        <v>45519</v>
      </c>
    </row>
    <row r="37" spans="1:15">
      <c r="B37" s="77" t="s">
        <v>138</v>
      </c>
      <c r="C37" s="7">
        <v>45523</v>
      </c>
      <c r="D37" s="6">
        <v>45529</v>
      </c>
      <c r="E37" s="87">
        <v>7.2</v>
      </c>
      <c r="F37" s="95">
        <v>49</v>
      </c>
      <c r="G37" s="5">
        <f t="shared" si="0"/>
        <v>10.166666666666666</v>
      </c>
      <c r="H37" s="75">
        <v>6</v>
      </c>
      <c r="I37" s="76">
        <v>61</v>
      </c>
      <c r="J37" s="75">
        <v>6</v>
      </c>
      <c r="K37" s="4"/>
      <c r="L37" s="5"/>
      <c r="M37" s="4"/>
      <c r="N37" s="4"/>
      <c r="O37" s="105"/>
    </row>
    <row r="38" spans="1:15">
      <c r="B38" s="77" t="s">
        <v>139</v>
      </c>
      <c r="C38" s="7">
        <v>45530</v>
      </c>
      <c r="D38" s="6">
        <v>45536</v>
      </c>
      <c r="E38" s="87">
        <v>6.24</v>
      </c>
      <c r="F38" s="95">
        <v>49</v>
      </c>
      <c r="G38" s="5">
        <f t="shared" si="0"/>
        <v>9.8333333333333339</v>
      </c>
      <c r="H38" s="75">
        <v>6</v>
      </c>
      <c r="I38" s="76">
        <v>59</v>
      </c>
      <c r="J38" s="75">
        <v>6</v>
      </c>
      <c r="K38" s="4"/>
      <c r="L38" s="5"/>
      <c r="M38" s="4"/>
      <c r="N38" s="4"/>
      <c r="O38" s="105"/>
    </row>
    <row r="39" spans="1:15">
      <c r="B39" s="77" t="s">
        <v>148</v>
      </c>
      <c r="C39" s="7">
        <v>45537</v>
      </c>
      <c r="D39" s="6">
        <v>45543</v>
      </c>
      <c r="E39" s="87">
        <v>4.5833000000000004</v>
      </c>
      <c r="F39" s="95">
        <v>48</v>
      </c>
      <c r="G39" s="5">
        <v>5</v>
      </c>
      <c r="H39" s="75">
        <v>6</v>
      </c>
      <c r="I39" s="76">
        <v>30</v>
      </c>
      <c r="J39" s="75">
        <v>6</v>
      </c>
      <c r="K39" s="4"/>
      <c r="L39" s="5"/>
      <c r="M39" s="4"/>
      <c r="N39" s="4"/>
      <c r="O39" s="105">
        <v>45540</v>
      </c>
    </row>
    <row r="40" spans="1:15">
      <c r="B40" s="77" t="s">
        <v>149</v>
      </c>
      <c r="C40" s="7">
        <v>45544</v>
      </c>
      <c r="D40" s="6">
        <v>45550</v>
      </c>
      <c r="E40" s="87">
        <v>2.8332999999999999</v>
      </c>
      <c r="F40" s="95">
        <v>48</v>
      </c>
      <c r="G40" s="5">
        <v>3.3333333333333335</v>
      </c>
      <c r="H40" s="75">
        <v>6</v>
      </c>
      <c r="I40" s="76">
        <v>20</v>
      </c>
      <c r="J40" s="75">
        <v>6</v>
      </c>
      <c r="K40" s="4"/>
      <c r="L40" s="5"/>
      <c r="M40" s="4"/>
      <c r="N40" s="4"/>
      <c r="O40" s="105"/>
    </row>
    <row r="41" spans="1:15">
      <c r="B41" s="77" t="s">
        <v>150</v>
      </c>
      <c r="C41" s="7">
        <v>45551</v>
      </c>
      <c r="D41" s="6">
        <v>45557</v>
      </c>
      <c r="E41" s="87">
        <v>3.0415999999999999</v>
      </c>
      <c r="F41" s="95">
        <v>48</v>
      </c>
      <c r="G41" s="5">
        <v>2.8333333333333335</v>
      </c>
      <c r="H41" s="75">
        <v>6</v>
      </c>
      <c r="I41" s="76">
        <v>17</v>
      </c>
      <c r="J41" s="75">
        <v>6</v>
      </c>
      <c r="K41" s="4"/>
      <c r="L41" s="5"/>
      <c r="M41" s="4"/>
      <c r="N41" s="4"/>
      <c r="O41" s="105">
        <v>45554</v>
      </c>
    </row>
    <row r="42" spans="1:15">
      <c r="B42" s="77" t="s">
        <v>151</v>
      </c>
      <c r="C42" s="7">
        <v>45558</v>
      </c>
      <c r="D42" s="6">
        <v>45564</v>
      </c>
      <c r="E42" s="87">
        <v>2.9165999999999999</v>
      </c>
      <c r="F42" s="95">
        <v>48</v>
      </c>
      <c r="G42" s="5">
        <v>1.1666666666666667</v>
      </c>
      <c r="H42" s="75">
        <v>6</v>
      </c>
      <c r="I42" s="76">
        <v>7</v>
      </c>
      <c r="J42" s="75">
        <v>6</v>
      </c>
      <c r="K42" s="4"/>
      <c r="L42" s="5"/>
      <c r="M42" s="4"/>
      <c r="N42" s="4"/>
      <c r="O42" s="105"/>
    </row>
    <row r="43" spans="1:15">
      <c r="B43" s="77" t="s">
        <v>156</v>
      </c>
      <c r="C43" s="7">
        <v>45565</v>
      </c>
      <c r="D43" s="6">
        <v>45571</v>
      </c>
      <c r="E43" s="99">
        <v>2.2291666666666665</v>
      </c>
      <c r="F43" s="94">
        <v>48</v>
      </c>
      <c r="G43" s="5">
        <v>2</v>
      </c>
      <c r="H43" s="75">
        <v>6</v>
      </c>
      <c r="I43" s="76">
        <v>12</v>
      </c>
      <c r="J43" s="76">
        <v>6</v>
      </c>
      <c r="K43" s="4"/>
      <c r="L43" s="5"/>
      <c r="M43" s="4"/>
      <c r="N43" s="4"/>
      <c r="O43" s="105">
        <v>45568</v>
      </c>
    </row>
    <row r="44" spans="1:15">
      <c r="B44" s="77" t="s">
        <v>157</v>
      </c>
      <c r="C44" s="7">
        <v>45572</v>
      </c>
      <c r="D44" s="6">
        <v>45578</v>
      </c>
      <c r="E44" s="99">
        <v>1.1458333333333333</v>
      </c>
      <c r="F44" s="94">
        <v>48</v>
      </c>
      <c r="G44" s="5">
        <v>1.5</v>
      </c>
      <c r="H44" s="75">
        <v>6</v>
      </c>
      <c r="I44" s="76">
        <v>9</v>
      </c>
      <c r="J44" s="76">
        <v>6</v>
      </c>
      <c r="K44" s="4"/>
      <c r="L44" s="5"/>
      <c r="M44" s="4"/>
      <c r="N44" s="4"/>
      <c r="O44" s="105"/>
    </row>
    <row r="45" spans="1:15">
      <c r="B45" s="77" t="s">
        <v>158</v>
      </c>
      <c r="C45" s="7">
        <v>45579</v>
      </c>
      <c r="D45" s="6">
        <v>45585</v>
      </c>
      <c r="E45" s="99">
        <v>1.5625</v>
      </c>
      <c r="F45" s="94">
        <v>48</v>
      </c>
      <c r="G45" s="5">
        <v>1.6666666666666667</v>
      </c>
      <c r="H45" s="75">
        <v>6</v>
      </c>
      <c r="I45" s="76">
        <v>10</v>
      </c>
      <c r="J45" s="76">
        <v>6</v>
      </c>
      <c r="K45" s="4"/>
      <c r="L45" s="5"/>
      <c r="M45" s="4"/>
      <c r="N45" s="4"/>
      <c r="O45" s="105">
        <v>45582</v>
      </c>
    </row>
    <row r="46" spans="1:15">
      <c r="B46" s="77" t="s">
        <v>159</v>
      </c>
      <c r="C46" s="7">
        <v>45586</v>
      </c>
      <c r="D46" s="6">
        <v>45592</v>
      </c>
      <c r="E46" s="99">
        <v>1.0625</v>
      </c>
      <c r="F46" s="94">
        <v>48</v>
      </c>
      <c r="G46" s="5">
        <v>1</v>
      </c>
      <c r="H46" s="75">
        <v>6</v>
      </c>
      <c r="I46" s="76">
        <v>6</v>
      </c>
      <c r="J46" s="76">
        <v>6</v>
      </c>
      <c r="K46" s="4"/>
      <c r="L46" s="5"/>
      <c r="M46" s="4"/>
      <c r="N46" s="4"/>
      <c r="O46" s="105"/>
    </row>
    <row r="47" spans="1:15">
      <c r="B47" s="77" t="s">
        <v>160</v>
      </c>
      <c r="C47" s="7">
        <v>45593</v>
      </c>
      <c r="D47" s="6">
        <v>45599</v>
      </c>
      <c r="E47" s="99">
        <v>0.89583333333333337</v>
      </c>
      <c r="F47" s="94">
        <v>48</v>
      </c>
      <c r="G47" s="5">
        <v>0.83333333333333337</v>
      </c>
      <c r="H47" s="75">
        <v>6</v>
      </c>
      <c r="I47" s="76">
        <v>5</v>
      </c>
      <c r="J47" s="76">
        <v>6</v>
      </c>
      <c r="K47" s="4"/>
      <c r="L47" s="5"/>
      <c r="M47" s="4"/>
      <c r="N47" s="4"/>
      <c r="O47" s="105"/>
    </row>
    <row r="48" spans="1:15">
      <c r="B48" s="77" t="s">
        <v>161</v>
      </c>
      <c r="C48" s="7">
        <v>45600</v>
      </c>
      <c r="D48" s="6">
        <v>45606</v>
      </c>
      <c r="E48" s="5">
        <v>0.625</v>
      </c>
      <c r="F48" s="94">
        <v>48</v>
      </c>
      <c r="G48" s="100">
        <v>1</v>
      </c>
      <c r="H48" s="75">
        <v>6</v>
      </c>
      <c r="I48" s="101">
        <v>6</v>
      </c>
      <c r="J48" s="76">
        <v>6</v>
      </c>
      <c r="K48" s="4"/>
      <c r="L48" s="5"/>
      <c r="M48" s="4"/>
      <c r="N48" s="4"/>
      <c r="O48" s="105">
        <v>45603</v>
      </c>
    </row>
    <row r="49" spans="2:15">
      <c r="B49" s="77" t="s">
        <v>162</v>
      </c>
      <c r="C49" s="7">
        <v>45607</v>
      </c>
      <c r="D49" s="6">
        <v>45613</v>
      </c>
      <c r="E49" s="100">
        <v>1.0625</v>
      </c>
      <c r="F49" s="94">
        <v>48</v>
      </c>
      <c r="G49" s="100">
        <v>0.5</v>
      </c>
      <c r="H49" s="75">
        <v>6</v>
      </c>
      <c r="I49" s="101">
        <v>3</v>
      </c>
      <c r="J49" s="76">
        <v>6</v>
      </c>
      <c r="K49" s="98"/>
      <c r="L49" s="96"/>
      <c r="M49" s="98"/>
      <c r="N49" s="98"/>
      <c r="O49" s="106"/>
    </row>
    <row r="50" spans="2:15">
      <c r="B50" s="77" t="s">
        <v>163</v>
      </c>
      <c r="C50" s="7">
        <v>45614</v>
      </c>
      <c r="D50" s="6">
        <v>45620</v>
      </c>
      <c r="E50" s="100">
        <v>0.97916666666666663</v>
      </c>
      <c r="F50" s="94">
        <v>48</v>
      </c>
      <c r="G50" s="100">
        <v>1.1666666666666667</v>
      </c>
      <c r="H50" s="75">
        <v>6</v>
      </c>
      <c r="I50" s="101">
        <v>7</v>
      </c>
      <c r="J50" s="76">
        <v>6</v>
      </c>
      <c r="K50" s="98"/>
      <c r="L50" s="96"/>
      <c r="M50" s="98"/>
      <c r="N50" s="98"/>
      <c r="O50" s="107">
        <v>45617</v>
      </c>
    </row>
    <row r="51" spans="2:15">
      <c r="B51" s="77" t="s">
        <v>164</v>
      </c>
      <c r="C51" s="7">
        <v>45621</v>
      </c>
      <c r="D51" s="6">
        <v>45627</v>
      </c>
      <c r="E51" s="100">
        <v>0.875</v>
      </c>
      <c r="F51" s="94">
        <v>48</v>
      </c>
      <c r="G51" s="100">
        <v>0.33333333333333331</v>
      </c>
      <c r="H51" s="75">
        <v>6</v>
      </c>
      <c r="I51" s="101">
        <v>2</v>
      </c>
      <c r="J51" s="76">
        <v>6</v>
      </c>
      <c r="K51" s="98"/>
      <c r="L51" s="96"/>
      <c r="M51" s="98"/>
      <c r="N51" s="98"/>
      <c r="O51" s="106"/>
    </row>
    <row r="52" spans="2:15">
      <c r="B52" s="77" t="s">
        <v>165</v>
      </c>
      <c r="C52" s="7">
        <v>45628</v>
      </c>
      <c r="D52" s="6">
        <v>45634</v>
      </c>
      <c r="E52" s="100">
        <v>0.875</v>
      </c>
      <c r="F52" s="94">
        <v>48</v>
      </c>
      <c r="G52" s="100">
        <v>0</v>
      </c>
      <c r="H52" s="75">
        <v>6</v>
      </c>
      <c r="I52" s="101">
        <v>0</v>
      </c>
      <c r="J52" s="76">
        <v>6</v>
      </c>
      <c r="K52" s="98"/>
      <c r="L52" s="96"/>
      <c r="M52" s="98"/>
      <c r="N52" s="98"/>
      <c r="O52" s="107">
        <v>45631</v>
      </c>
    </row>
    <row r="53" spans="2:15">
      <c r="B53" s="77" t="s">
        <v>166</v>
      </c>
      <c r="C53" s="7">
        <v>45635</v>
      </c>
      <c r="D53" s="6">
        <v>45641</v>
      </c>
      <c r="E53" s="100">
        <v>1.5208333333333333</v>
      </c>
      <c r="F53" s="98">
        <v>48</v>
      </c>
      <c r="G53" s="96">
        <v>0.66666666666666663</v>
      </c>
      <c r="H53" s="97">
        <v>6</v>
      </c>
      <c r="I53" s="97">
        <v>4</v>
      </c>
      <c r="J53" s="97">
        <v>6</v>
      </c>
      <c r="K53" s="98"/>
      <c r="L53" s="96"/>
      <c r="M53" s="98"/>
      <c r="N53" s="98"/>
      <c r="O53" s="106"/>
    </row>
    <row r="54" spans="2:15">
      <c r="B54" s="77" t="s">
        <v>167</v>
      </c>
      <c r="C54" s="7">
        <v>45642</v>
      </c>
      <c r="D54" s="6">
        <v>45648</v>
      </c>
      <c r="E54" s="96">
        <v>2.4791666666666665</v>
      </c>
      <c r="F54" s="98">
        <v>48</v>
      </c>
      <c r="G54" s="96">
        <v>1.1666666666666667</v>
      </c>
      <c r="H54" s="97">
        <v>6</v>
      </c>
      <c r="I54" s="97">
        <v>7</v>
      </c>
      <c r="J54" s="97">
        <v>6</v>
      </c>
      <c r="K54" s="98"/>
      <c r="L54" s="96"/>
      <c r="M54" s="98"/>
      <c r="N54" s="98"/>
      <c r="O54" s="107">
        <v>45645</v>
      </c>
    </row>
    <row r="55" spans="2:15">
      <c r="B55" s="77" t="s">
        <v>168</v>
      </c>
      <c r="C55" s="7">
        <v>45649</v>
      </c>
      <c r="D55" s="7">
        <v>45655</v>
      </c>
      <c r="E55" s="96">
        <v>4.375</v>
      </c>
      <c r="F55" s="98">
        <v>48</v>
      </c>
      <c r="G55" s="96">
        <v>3.5</v>
      </c>
      <c r="H55" s="97">
        <v>6</v>
      </c>
      <c r="I55" s="97">
        <v>21</v>
      </c>
      <c r="J55" s="97">
        <v>6</v>
      </c>
      <c r="K55" s="98"/>
      <c r="L55" s="96"/>
      <c r="M55" s="98"/>
      <c r="N55" s="98"/>
      <c r="O55" s="106"/>
    </row>
    <row r="56" spans="2:15">
      <c r="B56" s="110" t="s">
        <v>183</v>
      </c>
      <c r="C56" s="7">
        <v>45656</v>
      </c>
      <c r="D56" s="7">
        <v>45662</v>
      </c>
      <c r="E56" s="96">
        <v>3.4222222222222221</v>
      </c>
      <c r="F56" s="98">
        <v>45</v>
      </c>
      <c r="G56" s="96">
        <v>8.3333333333333339</v>
      </c>
      <c r="H56" s="97">
        <v>6</v>
      </c>
      <c r="I56" s="97">
        <v>50</v>
      </c>
      <c r="J56" s="97">
        <v>6</v>
      </c>
      <c r="K56" s="98"/>
      <c r="L56" s="96"/>
      <c r="M56" s="98"/>
      <c r="N56" s="98"/>
      <c r="O56" s="106"/>
    </row>
    <row r="57" spans="2:15">
      <c r="B57" s="110" t="s">
        <v>184</v>
      </c>
      <c r="C57" s="7">
        <v>45663</v>
      </c>
      <c r="D57" s="7">
        <v>45669</v>
      </c>
      <c r="E57" s="96">
        <v>5.291666666666667</v>
      </c>
      <c r="F57" s="98">
        <v>48</v>
      </c>
      <c r="G57" s="96">
        <v>4.5</v>
      </c>
      <c r="H57" s="97">
        <v>6</v>
      </c>
      <c r="I57" s="97">
        <v>27</v>
      </c>
      <c r="J57" s="97">
        <v>6</v>
      </c>
      <c r="K57" s="98"/>
      <c r="L57" s="96"/>
      <c r="M57" s="98"/>
      <c r="N57" s="98"/>
      <c r="O57" s="107">
        <v>45666</v>
      </c>
    </row>
    <row r="58" spans="2:15">
      <c r="B58" s="110" t="s">
        <v>185</v>
      </c>
      <c r="C58" s="7">
        <v>45670</v>
      </c>
      <c r="D58" s="7">
        <v>45676</v>
      </c>
      <c r="E58" s="96">
        <v>4.9800000000000004</v>
      </c>
      <c r="F58" s="98">
        <v>48</v>
      </c>
      <c r="G58" s="96">
        <v>4.5</v>
      </c>
      <c r="H58" s="97">
        <v>6</v>
      </c>
      <c r="I58" s="97">
        <v>27</v>
      </c>
      <c r="J58" s="97">
        <v>6</v>
      </c>
      <c r="K58" s="98"/>
      <c r="L58" s="96"/>
      <c r="M58" s="98"/>
      <c r="N58" s="98"/>
      <c r="O58" s="106"/>
    </row>
    <row r="59" spans="2:15">
      <c r="B59" s="110" t="s">
        <v>186</v>
      </c>
      <c r="C59" s="7">
        <v>45677</v>
      </c>
      <c r="D59" s="7">
        <v>45683</v>
      </c>
      <c r="E59" s="96">
        <v>5.48</v>
      </c>
      <c r="F59" s="98">
        <v>48</v>
      </c>
      <c r="G59" s="96">
        <v>6</v>
      </c>
      <c r="H59" s="97">
        <v>6</v>
      </c>
      <c r="I59" s="97">
        <v>36</v>
      </c>
      <c r="J59" s="97">
        <v>6</v>
      </c>
      <c r="K59" s="98"/>
      <c r="L59" s="96"/>
      <c r="M59" s="98"/>
      <c r="N59" s="98"/>
      <c r="O59" s="107">
        <v>45680</v>
      </c>
    </row>
    <row r="60" spans="2:15">
      <c r="B60" s="110" t="s">
        <v>187</v>
      </c>
      <c r="C60" s="7">
        <v>45684</v>
      </c>
      <c r="D60" s="7">
        <v>45690</v>
      </c>
      <c r="E60" s="96">
        <v>5.520833333333333</v>
      </c>
      <c r="F60" s="98">
        <v>48</v>
      </c>
      <c r="G60" s="96">
        <v>5.5</v>
      </c>
      <c r="H60" s="97">
        <v>6</v>
      </c>
      <c r="I60" s="97">
        <v>33</v>
      </c>
      <c r="J60" s="97">
        <v>6</v>
      </c>
      <c r="K60" s="98"/>
      <c r="L60" s="96"/>
      <c r="M60" s="98"/>
      <c r="N60" s="98"/>
      <c r="O60" s="106"/>
    </row>
    <row r="61" spans="2:15">
      <c r="B61" s="110" t="s">
        <v>188</v>
      </c>
      <c r="C61" s="7">
        <v>45691</v>
      </c>
      <c r="D61" s="7">
        <v>45697</v>
      </c>
      <c r="E61" s="96">
        <v>5.895833333333333</v>
      </c>
      <c r="F61" s="98">
        <v>48</v>
      </c>
      <c r="G61" s="96">
        <v>5.666666666666667</v>
      </c>
      <c r="H61" s="97">
        <v>6</v>
      </c>
      <c r="I61" s="97">
        <v>34</v>
      </c>
      <c r="J61" s="97">
        <v>6</v>
      </c>
      <c r="K61" s="98"/>
      <c r="L61" s="96"/>
      <c r="M61" s="98"/>
      <c r="N61" s="98"/>
      <c r="O61" s="107">
        <v>45694</v>
      </c>
    </row>
    <row r="62" spans="2:15">
      <c r="B62" s="110" t="s">
        <v>189</v>
      </c>
      <c r="C62" s="7">
        <v>45698</v>
      </c>
      <c r="D62" s="7">
        <v>45704</v>
      </c>
      <c r="E62" s="96">
        <v>5.479166666666667</v>
      </c>
      <c r="F62" s="98">
        <v>48</v>
      </c>
      <c r="G62" s="96">
        <v>7.333333333333333</v>
      </c>
      <c r="H62" s="97">
        <v>6</v>
      </c>
      <c r="I62" s="97">
        <v>44</v>
      </c>
      <c r="J62" s="97">
        <v>6</v>
      </c>
      <c r="K62" s="98"/>
      <c r="L62" s="96"/>
      <c r="M62" s="98"/>
      <c r="N62" s="98"/>
      <c r="O62" s="106"/>
    </row>
    <row r="63" spans="2:15">
      <c r="B63" s="110" t="s">
        <v>190</v>
      </c>
      <c r="C63" s="7">
        <v>45705</v>
      </c>
      <c r="D63" s="7">
        <v>45711</v>
      </c>
      <c r="E63" s="96">
        <v>4.875</v>
      </c>
      <c r="F63" s="98">
        <v>48</v>
      </c>
      <c r="G63" s="96">
        <v>6.166666666666667</v>
      </c>
      <c r="H63" s="97">
        <v>6</v>
      </c>
      <c r="I63" s="97">
        <v>37</v>
      </c>
      <c r="J63" s="97">
        <v>6</v>
      </c>
      <c r="K63" s="98"/>
      <c r="L63" s="96"/>
      <c r="M63" s="98"/>
      <c r="N63" s="98"/>
      <c r="O63" s="107">
        <v>45708</v>
      </c>
    </row>
    <row r="64" spans="2:15">
      <c r="B64" s="110" t="s">
        <v>191</v>
      </c>
      <c r="C64" s="7">
        <v>45712</v>
      </c>
      <c r="D64" s="7">
        <v>45718</v>
      </c>
      <c r="E64" s="96">
        <v>4.208333333333333</v>
      </c>
      <c r="F64" s="98">
        <v>48</v>
      </c>
      <c r="G64" s="96">
        <v>4.333333333333333</v>
      </c>
      <c r="H64" s="97">
        <v>6</v>
      </c>
      <c r="I64" s="97">
        <v>26</v>
      </c>
      <c r="J64" s="97">
        <v>6</v>
      </c>
      <c r="K64" s="98"/>
      <c r="L64" s="96"/>
      <c r="M64" s="98"/>
      <c r="N64" s="98"/>
      <c r="O64" s="106"/>
    </row>
    <row r="65" spans="2:15">
      <c r="B65" s="110" t="s">
        <v>192</v>
      </c>
      <c r="C65" s="7">
        <v>45719</v>
      </c>
      <c r="D65" s="7">
        <v>45725</v>
      </c>
      <c r="E65" s="96">
        <v>3.5208333333333335</v>
      </c>
      <c r="F65" s="98">
        <v>48</v>
      </c>
      <c r="G65" s="96">
        <v>3.3333333333333335</v>
      </c>
      <c r="H65" s="97">
        <v>6</v>
      </c>
      <c r="I65" s="97">
        <v>20</v>
      </c>
      <c r="J65" s="97">
        <v>6</v>
      </c>
      <c r="K65" s="98"/>
      <c r="L65" s="96"/>
      <c r="M65" s="98"/>
      <c r="N65" s="98"/>
      <c r="O65" s="107">
        <v>45722</v>
      </c>
    </row>
    <row r="66" spans="2:15">
      <c r="B66" s="110" t="s">
        <v>193</v>
      </c>
      <c r="C66" s="7">
        <v>45726</v>
      </c>
      <c r="D66" s="7">
        <v>45732</v>
      </c>
      <c r="E66" s="96">
        <v>3.73</v>
      </c>
      <c r="F66" s="98">
        <v>48</v>
      </c>
      <c r="G66" s="96">
        <v>7</v>
      </c>
      <c r="H66" s="97">
        <v>6</v>
      </c>
      <c r="I66" s="97">
        <v>42</v>
      </c>
      <c r="J66" s="97">
        <v>6</v>
      </c>
      <c r="K66" s="98"/>
      <c r="L66" s="96"/>
      <c r="M66" s="98"/>
      <c r="N66" s="98"/>
      <c r="O66" s="106"/>
    </row>
    <row r="67" spans="2:15">
      <c r="B67" s="110" t="s">
        <v>204</v>
      </c>
      <c r="C67" s="7">
        <v>45733</v>
      </c>
      <c r="D67" s="7">
        <v>45739</v>
      </c>
      <c r="E67" s="96">
        <v>2.69</v>
      </c>
      <c r="F67" s="98">
        <v>48</v>
      </c>
      <c r="G67" s="96">
        <v>4.33</v>
      </c>
      <c r="H67" s="97">
        <v>6</v>
      </c>
      <c r="I67" s="97">
        <v>26</v>
      </c>
      <c r="J67" s="97">
        <v>6</v>
      </c>
      <c r="K67" s="98"/>
      <c r="L67" s="96"/>
      <c r="M67" s="98"/>
      <c r="N67" s="98"/>
      <c r="O67" s="107">
        <v>45735</v>
      </c>
    </row>
    <row r="68" spans="2:15">
      <c r="B68" s="110" t="s">
        <v>206</v>
      </c>
      <c r="C68" s="7">
        <v>45740</v>
      </c>
      <c r="D68" s="7">
        <v>45746</v>
      </c>
      <c r="E68" s="96">
        <v>2.83</v>
      </c>
      <c r="F68" s="98">
        <v>48</v>
      </c>
      <c r="G68" s="96">
        <v>5</v>
      </c>
      <c r="H68" s="97">
        <v>6</v>
      </c>
      <c r="I68" s="97">
        <v>30</v>
      </c>
      <c r="J68" s="97">
        <v>6</v>
      </c>
      <c r="K68" s="98"/>
      <c r="L68" s="96"/>
      <c r="M68" s="98"/>
      <c r="N68" s="98"/>
      <c r="O68" s="106"/>
    </row>
    <row r="69" spans="2:15">
      <c r="D69" s="2"/>
      <c r="F69" s="2"/>
      <c r="I69" s="2"/>
      <c r="J69" s="2"/>
    </row>
  </sheetData>
  <mergeCells count="9">
    <mergeCell ref="O13:O15"/>
    <mergeCell ref="B12:N12"/>
    <mergeCell ref="E13:F14"/>
    <mergeCell ref="G14:H14"/>
    <mergeCell ref="I14:J14"/>
    <mergeCell ref="K14:L14"/>
    <mergeCell ref="M14:N14"/>
    <mergeCell ref="G13:N13"/>
    <mergeCell ref="B13:D15"/>
  </mergeCells>
  <phoneticPr fontId="23"/>
  <pageMargins left="0.25" right="0.25" top="0.75" bottom="0.75" header="0.3" footer="0.3"/>
  <pageSetup paperSize="9" scale="81"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pageSetUpPr fitToPage="1"/>
  </sheetPr>
  <dimension ref="A1:T61"/>
  <sheetViews>
    <sheetView topLeftCell="A43" zoomScale="80" zoomScaleNormal="80" workbookViewId="0">
      <selection activeCell="F58" sqref="F58:F60"/>
    </sheetView>
  </sheetViews>
  <sheetFormatPr defaultColWidth="9.875" defaultRowHeight="13.5"/>
  <cols>
    <col min="1" max="1" width="9.875" style="1"/>
    <col min="2" max="4" width="15.875" style="1" customWidth="1"/>
    <col min="5" max="5" width="15.875" style="2" customWidth="1"/>
    <col min="6" max="6" width="25.625" style="2" customWidth="1"/>
    <col min="7" max="7" width="21.25" style="90" customWidth="1"/>
    <col min="8" max="8" width="21.625" style="2" customWidth="1"/>
    <col min="9" max="9" width="9.875" style="1"/>
    <col min="10" max="10" width="7.625" style="2" customWidth="1"/>
    <col min="11" max="12" width="9.875" style="1"/>
    <col min="13" max="13" width="14.5" style="1" customWidth="1"/>
    <col min="14" max="16" width="12.375" style="1" customWidth="1"/>
    <col min="17" max="17" width="19.5" style="1" customWidth="1"/>
    <col min="18" max="18" width="19.125" style="21" customWidth="1"/>
    <col min="19" max="19" width="19.125" style="1" customWidth="1"/>
    <col min="20" max="20" width="17.875" style="1" customWidth="1"/>
    <col min="21" max="16384" width="9.875" style="1"/>
  </cols>
  <sheetData>
    <row r="1" spans="1:20">
      <c r="B1" s="73" t="s">
        <v>88</v>
      </c>
    </row>
    <row r="2" spans="1:20" ht="39" customHeight="1">
      <c r="B2" s="20" t="s">
        <v>28</v>
      </c>
      <c r="H2" s="30" t="s">
        <v>27</v>
      </c>
    </row>
    <row r="3" spans="1:20">
      <c r="B3" s="80" t="s">
        <v>120</v>
      </c>
      <c r="C3" s="8"/>
      <c r="D3" s="8"/>
      <c r="E3" s="18"/>
      <c r="F3" s="18"/>
      <c r="G3" s="25"/>
      <c r="H3" s="18"/>
      <c r="I3" s="17"/>
      <c r="J3" s="18"/>
      <c r="K3" s="17"/>
      <c r="L3" s="17"/>
      <c r="M3" s="17"/>
      <c r="N3" s="17"/>
      <c r="O3" s="17"/>
      <c r="P3" s="17"/>
      <c r="Q3" s="17"/>
      <c r="R3" s="29"/>
      <c r="S3" s="17"/>
      <c r="T3" s="17"/>
    </row>
    <row r="4" spans="1:20">
      <c r="A4" s="17"/>
      <c r="B4" s="86"/>
      <c r="C4" s="17"/>
      <c r="D4" s="17"/>
      <c r="E4" s="19"/>
      <c r="F4" s="19"/>
      <c r="G4" s="91" t="s">
        <v>26</v>
      </c>
      <c r="H4" s="19"/>
      <c r="I4" s="17"/>
      <c r="J4" s="19"/>
      <c r="K4" s="17"/>
      <c r="L4" s="17"/>
      <c r="M4" s="17"/>
      <c r="N4" s="17"/>
      <c r="O4" s="17"/>
      <c r="P4" s="17"/>
      <c r="Q4" s="17"/>
      <c r="R4" s="29"/>
      <c r="S4" s="17"/>
      <c r="T4" s="17"/>
    </row>
    <row r="5" spans="1:20" ht="39" customHeight="1">
      <c r="A5" s="8"/>
      <c r="B5" s="17"/>
      <c r="C5" s="17"/>
      <c r="D5" s="17"/>
      <c r="E5" s="28" t="s">
        <v>25</v>
      </c>
      <c r="F5" s="28" t="s">
        <v>24</v>
      </c>
      <c r="G5" s="142" t="s">
        <v>23</v>
      </c>
      <c r="H5" s="142"/>
      <c r="I5" s="8"/>
      <c r="J5" s="8"/>
      <c r="K5" s="8"/>
      <c r="L5" s="8"/>
      <c r="M5" s="17"/>
      <c r="R5" s="1"/>
    </row>
    <row r="6" spans="1:20" ht="13.5" customHeight="1">
      <c r="A6" s="8"/>
      <c r="B6" s="145" t="s">
        <v>13</v>
      </c>
      <c r="C6" s="146"/>
      <c r="D6" s="147"/>
      <c r="E6" s="156" t="s">
        <v>93</v>
      </c>
      <c r="F6" s="159" t="s">
        <v>22</v>
      </c>
      <c r="G6" s="154" t="s">
        <v>21</v>
      </c>
      <c r="H6" s="155"/>
      <c r="I6" s="17"/>
      <c r="J6" s="17"/>
      <c r="K6" s="17"/>
      <c r="L6" s="17"/>
      <c r="M6" s="143"/>
      <c r="R6" s="1"/>
    </row>
    <row r="7" spans="1:20" ht="30.75" customHeight="1">
      <c r="A7" s="8"/>
      <c r="B7" s="148"/>
      <c r="C7" s="149"/>
      <c r="D7" s="150"/>
      <c r="E7" s="157"/>
      <c r="F7" s="160"/>
      <c r="G7" s="162" t="s">
        <v>20</v>
      </c>
      <c r="H7" s="164" t="s">
        <v>19</v>
      </c>
      <c r="I7" s="27"/>
      <c r="J7" s="27"/>
      <c r="K7" s="27"/>
      <c r="L7" s="27"/>
      <c r="M7" s="144"/>
      <c r="R7" s="1"/>
    </row>
    <row r="8" spans="1:20">
      <c r="A8" s="8"/>
      <c r="B8" s="151"/>
      <c r="C8" s="152"/>
      <c r="D8" s="153"/>
      <c r="E8" s="158"/>
      <c r="F8" s="161"/>
      <c r="G8" s="163"/>
      <c r="H8" s="165"/>
      <c r="I8" s="17"/>
      <c r="J8" s="17"/>
      <c r="K8" s="17"/>
      <c r="L8" s="17"/>
      <c r="M8" s="144"/>
      <c r="R8" s="1"/>
    </row>
    <row r="9" spans="1:20">
      <c r="A9" s="69" t="s">
        <v>92</v>
      </c>
      <c r="B9" s="24" t="s">
        <v>91</v>
      </c>
      <c r="C9" s="15">
        <v>45012</v>
      </c>
      <c r="D9" s="14">
        <v>45018</v>
      </c>
      <c r="E9" s="10">
        <v>45017</v>
      </c>
      <c r="F9" s="26">
        <v>14300</v>
      </c>
      <c r="G9" s="92">
        <v>2000000</v>
      </c>
      <c r="H9" s="23">
        <v>20</v>
      </c>
      <c r="I9" s="25"/>
      <c r="J9" s="25"/>
      <c r="K9" s="25"/>
      <c r="L9" s="25"/>
      <c r="M9" s="144"/>
      <c r="R9" s="1"/>
    </row>
    <row r="10" spans="1:20">
      <c r="A10" s="8"/>
      <c r="B10" s="82" t="s">
        <v>105</v>
      </c>
      <c r="C10" s="83">
        <v>45383</v>
      </c>
      <c r="D10" s="83">
        <v>45389</v>
      </c>
      <c r="E10" s="3">
        <v>45386</v>
      </c>
      <c r="F10" s="78">
        <v>52869.094848632798</v>
      </c>
      <c r="G10" s="88">
        <v>19608896.484375</v>
      </c>
      <c r="H10" s="4"/>
      <c r="I10" s="17"/>
      <c r="J10" s="18"/>
      <c r="K10" s="17"/>
      <c r="L10" s="17"/>
      <c r="M10" s="17"/>
      <c r="R10" s="1"/>
    </row>
    <row r="11" spans="1:20">
      <c r="A11" s="8"/>
      <c r="B11" s="82" t="s">
        <v>106</v>
      </c>
      <c r="C11" s="83">
        <v>45390</v>
      </c>
      <c r="D11" s="83">
        <v>45396</v>
      </c>
      <c r="E11" s="3"/>
      <c r="F11" s="78"/>
      <c r="G11" s="88"/>
      <c r="H11" s="4"/>
      <c r="I11" s="17"/>
      <c r="J11" s="18"/>
      <c r="K11" s="17"/>
      <c r="L11" s="17"/>
      <c r="M11" s="17"/>
      <c r="R11" s="1"/>
    </row>
    <row r="12" spans="1:20">
      <c r="A12" s="8"/>
      <c r="B12" s="82" t="s">
        <v>107</v>
      </c>
      <c r="C12" s="83">
        <v>45397</v>
      </c>
      <c r="D12" s="83">
        <v>45403</v>
      </c>
      <c r="E12" s="84">
        <v>45400</v>
      </c>
      <c r="F12" s="78">
        <v>15552.8469085693</v>
      </c>
      <c r="G12" s="88">
        <v>35847588.8671875</v>
      </c>
      <c r="H12" s="4"/>
      <c r="I12" s="17"/>
      <c r="J12" s="18"/>
      <c r="K12" s="17"/>
      <c r="L12" s="17"/>
      <c r="M12" s="17"/>
      <c r="R12" s="1"/>
    </row>
    <row r="13" spans="1:20">
      <c r="A13" s="8"/>
      <c r="B13" s="82" t="s">
        <v>108</v>
      </c>
      <c r="C13" s="83">
        <v>45404</v>
      </c>
      <c r="D13" s="83">
        <v>45410</v>
      </c>
      <c r="E13" s="3"/>
      <c r="F13" s="22"/>
      <c r="G13" s="76"/>
      <c r="H13" s="4"/>
      <c r="I13" s="17"/>
      <c r="J13" s="18"/>
      <c r="K13" s="17"/>
      <c r="L13" s="17"/>
      <c r="M13" s="17"/>
      <c r="R13" s="1"/>
    </row>
    <row r="14" spans="1:20">
      <c r="A14" s="8"/>
      <c r="B14" s="82" t="s">
        <v>109</v>
      </c>
      <c r="C14" s="83">
        <v>45411</v>
      </c>
      <c r="D14" s="83">
        <v>45417</v>
      </c>
      <c r="E14" s="3">
        <v>45414</v>
      </c>
      <c r="F14" s="22">
        <v>12569.310665130615</v>
      </c>
      <c r="G14" s="76">
        <v>44023183.59375</v>
      </c>
      <c r="H14" s="4"/>
      <c r="I14" s="17"/>
      <c r="J14" s="19"/>
      <c r="K14" s="17"/>
      <c r="L14" s="17"/>
      <c r="M14" s="17"/>
      <c r="R14" s="1"/>
    </row>
    <row r="15" spans="1:20">
      <c r="A15" s="8"/>
      <c r="B15" s="82" t="s">
        <v>114</v>
      </c>
      <c r="C15" s="83">
        <v>45418</v>
      </c>
      <c r="D15" s="83">
        <v>45424</v>
      </c>
      <c r="E15" s="3"/>
      <c r="F15" s="22"/>
      <c r="G15" s="76"/>
      <c r="H15" s="4"/>
      <c r="I15" s="17"/>
      <c r="J15" s="19"/>
      <c r="K15" s="17"/>
      <c r="L15" s="17"/>
      <c r="M15" s="17"/>
      <c r="R15" s="1"/>
    </row>
    <row r="16" spans="1:20">
      <c r="A16" s="8"/>
      <c r="B16" s="82" t="s">
        <v>115</v>
      </c>
      <c r="C16" s="83">
        <v>45425</v>
      </c>
      <c r="D16" s="83">
        <v>45431</v>
      </c>
      <c r="E16" s="3">
        <v>45428</v>
      </c>
      <c r="F16" s="22">
        <v>365530.54046630859</v>
      </c>
      <c r="G16" s="76">
        <v>50888742.1875</v>
      </c>
      <c r="H16" s="4"/>
      <c r="I16" s="17"/>
      <c r="J16" s="19"/>
      <c r="K16" s="17"/>
      <c r="L16" s="17"/>
      <c r="M16" s="17"/>
      <c r="R16" s="1"/>
    </row>
    <row r="17" spans="1:18">
      <c r="A17" s="8"/>
      <c r="B17" s="82" t="s">
        <v>116</v>
      </c>
      <c r="C17" s="83">
        <v>45432</v>
      </c>
      <c r="D17" s="83">
        <v>45438</v>
      </c>
      <c r="E17" s="3"/>
      <c r="F17" s="22"/>
      <c r="G17" s="76"/>
      <c r="H17" s="4"/>
      <c r="I17" s="17"/>
      <c r="J17" s="19"/>
      <c r="K17" s="17"/>
      <c r="L17" s="17"/>
      <c r="M17" s="17"/>
      <c r="R17" s="1"/>
    </row>
    <row r="18" spans="1:18">
      <c r="A18" s="8"/>
      <c r="B18" s="82" t="s">
        <v>117</v>
      </c>
      <c r="C18" s="83">
        <v>45439</v>
      </c>
      <c r="D18" s="83">
        <v>45445</v>
      </c>
      <c r="E18" s="3"/>
      <c r="F18" s="22"/>
      <c r="G18" s="76"/>
      <c r="H18" s="4"/>
      <c r="I18" s="17"/>
      <c r="J18" s="19"/>
      <c r="K18" s="17"/>
      <c r="L18" s="17"/>
      <c r="M18" s="17"/>
      <c r="R18" s="1"/>
    </row>
    <row r="19" spans="1:18">
      <c r="A19" s="8"/>
      <c r="B19" s="82" t="s">
        <v>127</v>
      </c>
      <c r="C19" s="83">
        <v>45446</v>
      </c>
      <c r="D19" s="83">
        <v>45452</v>
      </c>
      <c r="E19" s="3">
        <v>45449</v>
      </c>
      <c r="F19" s="22">
        <v>33876.239776611328</v>
      </c>
      <c r="G19" s="76">
        <v>41953031.25</v>
      </c>
      <c r="H19" s="4"/>
      <c r="I19" s="17"/>
      <c r="J19" s="19"/>
      <c r="K19" s="17"/>
      <c r="L19" s="17"/>
      <c r="M19" s="17"/>
      <c r="R19" s="1"/>
    </row>
    <row r="20" spans="1:18">
      <c r="A20" s="8"/>
      <c r="B20" s="82" t="s">
        <v>128</v>
      </c>
      <c r="C20" s="83">
        <v>45453</v>
      </c>
      <c r="D20" s="83">
        <v>45459</v>
      </c>
      <c r="E20" s="3"/>
      <c r="F20" s="22"/>
      <c r="G20" s="76"/>
      <c r="H20" s="4"/>
      <c r="I20" s="17"/>
      <c r="J20" s="19"/>
      <c r="K20" s="17"/>
      <c r="L20" s="17"/>
      <c r="M20" s="17"/>
      <c r="R20" s="1"/>
    </row>
    <row r="21" spans="1:18">
      <c r="A21" s="8"/>
      <c r="B21" s="82" t="s">
        <v>129</v>
      </c>
      <c r="C21" s="83">
        <v>45460</v>
      </c>
      <c r="D21" s="83">
        <v>45466</v>
      </c>
      <c r="E21" s="3">
        <v>45463</v>
      </c>
      <c r="F21" s="22">
        <v>56675.291061401367</v>
      </c>
      <c r="G21" s="76">
        <v>59097826.171875</v>
      </c>
      <c r="H21" s="4"/>
      <c r="I21" s="17"/>
      <c r="J21" s="19"/>
      <c r="K21" s="17"/>
      <c r="L21" s="17"/>
      <c r="M21" s="17"/>
      <c r="R21" s="1"/>
    </row>
    <row r="22" spans="1:18">
      <c r="A22" s="8"/>
      <c r="B22" s="82" t="s">
        <v>130</v>
      </c>
      <c r="C22" s="83">
        <v>45467</v>
      </c>
      <c r="D22" s="83">
        <v>45473</v>
      </c>
      <c r="E22" s="3"/>
      <c r="F22" s="22"/>
      <c r="G22" s="76"/>
      <c r="H22" s="4"/>
      <c r="I22" s="17"/>
      <c r="J22" s="19"/>
      <c r="K22" s="17"/>
      <c r="L22" s="17"/>
      <c r="M22" s="17"/>
      <c r="R22" s="1"/>
    </row>
    <row r="23" spans="1:18">
      <c r="A23" s="8"/>
      <c r="B23" s="82" t="s">
        <v>131</v>
      </c>
      <c r="C23" s="83">
        <v>45474</v>
      </c>
      <c r="D23" s="83">
        <v>45480</v>
      </c>
      <c r="E23" s="3">
        <v>45477</v>
      </c>
      <c r="F23" s="22">
        <v>53756.423950195313</v>
      </c>
      <c r="G23" s="76">
        <v>95934960.9375</v>
      </c>
      <c r="H23" s="4"/>
      <c r="I23" s="17"/>
      <c r="J23" s="19"/>
      <c r="K23" s="17"/>
      <c r="L23" s="17"/>
      <c r="M23" s="17"/>
      <c r="R23" s="1"/>
    </row>
    <row r="24" spans="1:18">
      <c r="A24" s="8"/>
      <c r="B24" s="82" t="s">
        <v>140</v>
      </c>
      <c r="C24" s="83">
        <v>45481</v>
      </c>
      <c r="D24" s="83">
        <v>45487</v>
      </c>
      <c r="E24" s="3"/>
      <c r="F24" s="22"/>
      <c r="G24" s="76"/>
      <c r="H24" s="4"/>
      <c r="I24" s="17"/>
      <c r="J24" s="19"/>
      <c r="K24" s="17"/>
      <c r="L24" s="17"/>
      <c r="M24" s="17"/>
      <c r="R24" s="1"/>
    </row>
    <row r="25" spans="1:18">
      <c r="A25" s="8"/>
      <c r="B25" s="82" t="s">
        <v>141</v>
      </c>
      <c r="C25" s="83">
        <v>45488</v>
      </c>
      <c r="D25" s="83">
        <v>45494</v>
      </c>
      <c r="E25" s="3">
        <v>45491</v>
      </c>
      <c r="F25" s="22">
        <v>113430.908203125</v>
      </c>
      <c r="G25" s="76">
        <v>66792972.65625</v>
      </c>
      <c r="H25" s="4"/>
      <c r="I25" s="17"/>
      <c r="J25" s="19"/>
      <c r="K25" s="17"/>
      <c r="L25" s="17"/>
      <c r="M25" s="17"/>
      <c r="R25" s="1"/>
    </row>
    <row r="26" spans="1:18">
      <c r="A26" s="8"/>
      <c r="B26" s="82" t="s">
        <v>142</v>
      </c>
      <c r="C26" s="83">
        <v>45495</v>
      </c>
      <c r="D26" s="83">
        <v>45501</v>
      </c>
      <c r="E26" s="3"/>
      <c r="F26" s="22"/>
      <c r="G26" s="76"/>
      <c r="H26" s="4"/>
      <c r="I26" s="17"/>
      <c r="J26" s="19"/>
      <c r="K26" s="17"/>
      <c r="L26" s="17"/>
      <c r="M26" s="17"/>
      <c r="R26" s="1"/>
    </row>
    <row r="27" spans="1:18">
      <c r="A27" s="8"/>
      <c r="B27" s="82" t="s">
        <v>143</v>
      </c>
      <c r="C27" s="83">
        <v>45502</v>
      </c>
      <c r="D27" s="83">
        <v>45508</v>
      </c>
      <c r="E27" s="3">
        <v>45505</v>
      </c>
      <c r="F27" s="22">
        <v>448617</v>
      </c>
      <c r="G27" s="76">
        <v>50828918</v>
      </c>
      <c r="H27" s="4"/>
      <c r="I27" s="17"/>
      <c r="J27" s="19"/>
      <c r="K27" s="17"/>
      <c r="L27" s="17"/>
      <c r="M27" s="17"/>
      <c r="R27" s="1"/>
    </row>
    <row r="28" spans="1:18">
      <c r="B28" s="82" t="s">
        <v>144</v>
      </c>
      <c r="C28" s="83">
        <v>45509</v>
      </c>
      <c r="D28" s="83">
        <v>45515</v>
      </c>
      <c r="E28" s="3"/>
      <c r="F28" s="96"/>
      <c r="G28" s="97"/>
      <c r="H28" s="96"/>
    </row>
    <row r="29" spans="1:18">
      <c r="B29" s="82" t="s">
        <v>145</v>
      </c>
      <c r="C29" s="83">
        <v>45516</v>
      </c>
      <c r="D29" s="83">
        <v>45522</v>
      </c>
      <c r="E29" s="3">
        <v>45519</v>
      </c>
      <c r="F29" s="97">
        <v>46359</v>
      </c>
      <c r="G29" s="97">
        <v>31934977</v>
      </c>
      <c r="H29" s="96"/>
    </row>
    <row r="30" spans="1:18">
      <c r="B30" s="82" t="s">
        <v>146</v>
      </c>
      <c r="C30" s="83">
        <v>45523</v>
      </c>
      <c r="D30" s="83">
        <v>45529</v>
      </c>
      <c r="E30" s="3"/>
      <c r="F30" s="97"/>
      <c r="G30" s="97"/>
      <c r="H30" s="96"/>
    </row>
    <row r="31" spans="1:18">
      <c r="B31" s="82" t="s">
        <v>147</v>
      </c>
      <c r="C31" s="83">
        <v>45530</v>
      </c>
      <c r="D31" s="83">
        <v>45536</v>
      </c>
      <c r="E31" s="3"/>
      <c r="F31" s="97"/>
      <c r="G31" s="97"/>
      <c r="H31" s="96"/>
    </row>
    <row r="32" spans="1:18">
      <c r="B32" s="82" t="s">
        <v>152</v>
      </c>
      <c r="C32" s="83">
        <v>45537</v>
      </c>
      <c r="D32" s="83">
        <v>45543</v>
      </c>
      <c r="E32" s="3">
        <v>45540</v>
      </c>
      <c r="F32" s="97">
        <v>80504</v>
      </c>
      <c r="G32" s="97">
        <v>26399736</v>
      </c>
      <c r="H32" s="96"/>
    </row>
    <row r="33" spans="2:8">
      <c r="B33" s="82" t="s">
        <v>153</v>
      </c>
      <c r="C33" s="83">
        <v>45544</v>
      </c>
      <c r="D33" s="83">
        <v>45550</v>
      </c>
      <c r="E33" s="3"/>
      <c r="F33" s="97"/>
      <c r="G33" s="97"/>
      <c r="H33" s="96"/>
    </row>
    <row r="34" spans="2:8">
      <c r="B34" s="82" t="s">
        <v>154</v>
      </c>
      <c r="C34" s="83">
        <v>45551</v>
      </c>
      <c r="D34" s="83">
        <v>45557</v>
      </c>
      <c r="E34" s="3">
        <v>45554</v>
      </c>
      <c r="F34" s="97">
        <v>23415</v>
      </c>
      <c r="G34" s="97">
        <v>36255302</v>
      </c>
      <c r="H34" s="96"/>
    </row>
    <row r="35" spans="2:8">
      <c r="B35" s="82" t="s">
        <v>155</v>
      </c>
      <c r="C35" s="83">
        <v>45558</v>
      </c>
      <c r="D35" s="83">
        <v>45564</v>
      </c>
      <c r="E35" s="3"/>
      <c r="F35" s="97"/>
      <c r="G35" s="97"/>
      <c r="H35" s="96"/>
    </row>
    <row r="36" spans="2:8">
      <c r="B36" s="82" t="s">
        <v>169</v>
      </c>
      <c r="C36" s="83">
        <v>45565</v>
      </c>
      <c r="D36" s="83">
        <v>45571</v>
      </c>
      <c r="E36" s="3">
        <v>45568</v>
      </c>
      <c r="F36" s="97">
        <v>44410</v>
      </c>
      <c r="G36" s="97">
        <v>40550546</v>
      </c>
      <c r="H36" s="96"/>
    </row>
    <row r="37" spans="2:8">
      <c r="B37" s="82" t="s">
        <v>170</v>
      </c>
      <c r="C37" s="83">
        <v>45572</v>
      </c>
      <c r="D37" s="83">
        <v>45578</v>
      </c>
      <c r="E37" s="3"/>
      <c r="F37" s="97"/>
      <c r="G37" s="97"/>
      <c r="H37" s="96"/>
    </row>
    <row r="38" spans="2:8">
      <c r="B38" s="82" t="s">
        <v>171</v>
      </c>
      <c r="C38" s="83">
        <v>45579</v>
      </c>
      <c r="D38" s="83">
        <v>45585</v>
      </c>
      <c r="E38" s="3">
        <v>45582</v>
      </c>
      <c r="F38" s="97">
        <v>21814</v>
      </c>
      <c r="G38" s="97">
        <v>22258733</v>
      </c>
      <c r="H38" s="96"/>
    </row>
    <row r="39" spans="2:8">
      <c r="B39" s="82" t="s">
        <v>172</v>
      </c>
      <c r="C39" s="83">
        <v>45586</v>
      </c>
      <c r="D39" s="83">
        <v>45592</v>
      </c>
      <c r="E39" s="3"/>
      <c r="F39" s="97"/>
      <c r="G39" s="97"/>
      <c r="H39" s="96"/>
    </row>
    <row r="40" spans="2:8">
      <c r="B40" s="82" t="s">
        <v>173</v>
      </c>
      <c r="C40" s="83">
        <v>45593</v>
      </c>
      <c r="D40" s="83">
        <v>45599</v>
      </c>
      <c r="E40" s="3"/>
      <c r="F40" s="97"/>
      <c r="G40" s="97"/>
      <c r="H40" s="96"/>
    </row>
    <row r="41" spans="2:8">
      <c r="B41" s="82" t="s">
        <v>174</v>
      </c>
      <c r="C41" s="83">
        <v>45600</v>
      </c>
      <c r="D41" s="83">
        <v>45606</v>
      </c>
      <c r="E41" s="3">
        <v>45603</v>
      </c>
      <c r="F41" s="97">
        <v>2447</v>
      </c>
      <c r="G41" s="97">
        <v>22254729</v>
      </c>
      <c r="H41" s="96"/>
    </row>
    <row r="42" spans="2:8">
      <c r="B42" s="82" t="s">
        <v>175</v>
      </c>
      <c r="C42" s="83">
        <v>45607</v>
      </c>
      <c r="D42" s="83">
        <v>45613</v>
      </c>
      <c r="E42" s="3"/>
      <c r="F42" s="97"/>
      <c r="G42" s="97"/>
      <c r="H42" s="96"/>
    </row>
    <row r="43" spans="2:8">
      <c r="B43" s="82" t="s">
        <v>176</v>
      </c>
      <c r="C43" s="83">
        <v>45614</v>
      </c>
      <c r="D43" s="83">
        <v>45620</v>
      </c>
      <c r="E43" s="3">
        <v>45617</v>
      </c>
      <c r="F43" s="97">
        <v>3293</v>
      </c>
      <c r="G43" s="97">
        <v>18233111</v>
      </c>
      <c r="H43" s="96"/>
    </row>
    <row r="44" spans="2:8">
      <c r="B44" s="82" t="s">
        <v>177</v>
      </c>
      <c r="C44" s="83">
        <v>45621</v>
      </c>
      <c r="D44" s="83">
        <v>45627</v>
      </c>
      <c r="E44" s="3"/>
      <c r="F44" s="97"/>
      <c r="G44" s="97"/>
      <c r="H44" s="96"/>
    </row>
    <row r="45" spans="2:8">
      <c r="B45" s="82" t="s">
        <v>178</v>
      </c>
      <c r="C45" s="83">
        <v>45628</v>
      </c>
      <c r="D45" s="83">
        <v>45634</v>
      </c>
      <c r="E45" s="3">
        <v>45631</v>
      </c>
      <c r="F45" s="97">
        <v>1360</v>
      </c>
      <c r="G45" s="97">
        <v>50792273</v>
      </c>
      <c r="H45" s="96"/>
    </row>
    <row r="46" spans="2:8">
      <c r="B46" s="82" t="s">
        <v>179</v>
      </c>
      <c r="C46" s="83">
        <v>45635</v>
      </c>
      <c r="D46" s="83">
        <v>45641</v>
      </c>
      <c r="E46" s="3"/>
      <c r="F46" s="97"/>
      <c r="G46" s="97"/>
      <c r="H46" s="96"/>
    </row>
    <row r="47" spans="2:8">
      <c r="B47" s="82" t="s">
        <v>180</v>
      </c>
      <c r="C47" s="83">
        <v>45642</v>
      </c>
      <c r="D47" s="83">
        <v>45648</v>
      </c>
      <c r="E47" s="3">
        <v>45645</v>
      </c>
      <c r="F47" s="97">
        <v>41501</v>
      </c>
      <c r="G47" s="97">
        <v>41098383</v>
      </c>
      <c r="H47" s="96"/>
    </row>
    <row r="48" spans="2:8">
      <c r="B48" s="82" t="s">
        <v>181</v>
      </c>
      <c r="C48" s="83">
        <v>45649</v>
      </c>
      <c r="D48" s="83">
        <v>45655</v>
      </c>
      <c r="E48" s="3"/>
      <c r="F48" s="97"/>
      <c r="G48" s="97"/>
      <c r="H48" s="96"/>
    </row>
    <row r="49" spans="2:8">
      <c r="B49" s="110" t="s">
        <v>194</v>
      </c>
      <c r="C49" s="83">
        <v>45656</v>
      </c>
      <c r="D49" s="83">
        <v>45662</v>
      </c>
      <c r="E49" s="96"/>
      <c r="F49" s="96"/>
      <c r="G49" s="97"/>
      <c r="H49" s="96"/>
    </row>
    <row r="50" spans="2:8">
      <c r="B50" s="110" t="s">
        <v>195</v>
      </c>
      <c r="C50" s="83">
        <v>45663</v>
      </c>
      <c r="D50" s="83">
        <v>45669</v>
      </c>
      <c r="E50" s="116">
        <v>45666</v>
      </c>
      <c r="F50" s="97">
        <v>56177</v>
      </c>
      <c r="G50" s="97">
        <v>15329813</v>
      </c>
      <c r="H50" s="96"/>
    </row>
    <row r="51" spans="2:8">
      <c r="B51" s="110" t="s">
        <v>196</v>
      </c>
      <c r="C51" s="83">
        <v>45670</v>
      </c>
      <c r="D51" s="83">
        <v>45676</v>
      </c>
      <c r="E51" s="116"/>
      <c r="F51" s="97"/>
      <c r="G51" s="97"/>
      <c r="H51" s="96"/>
    </row>
    <row r="52" spans="2:8">
      <c r="B52" s="110" t="s">
        <v>197</v>
      </c>
      <c r="C52" s="83">
        <v>45677</v>
      </c>
      <c r="D52" s="83">
        <v>45683</v>
      </c>
      <c r="E52" s="116">
        <v>45680</v>
      </c>
      <c r="F52" s="97">
        <v>57706</v>
      </c>
      <c r="G52" s="97">
        <v>20522262</v>
      </c>
      <c r="H52" s="96"/>
    </row>
    <row r="53" spans="2:8">
      <c r="B53" s="110" t="s">
        <v>198</v>
      </c>
      <c r="C53" s="83">
        <v>45684</v>
      </c>
      <c r="D53" s="83">
        <v>45690</v>
      </c>
      <c r="E53" s="116"/>
      <c r="F53" s="97"/>
      <c r="G53" s="97"/>
      <c r="H53" s="96"/>
    </row>
    <row r="54" spans="2:8">
      <c r="B54" s="110" t="s">
        <v>199</v>
      </c>
      <c r="C54" s="83">
        <v>45691</v>
      </c>
      <c r="D54" s="83">
        <v>45697</v>
      </c>
      <c r="E54" s="116">
        <v>45694</v>
      </c>
      <c r="F54" s="97">
        <v>161003</v>
      </c>
      <c r="G54" s="97">
        <v>631918969</v>
      </c>
      <c r="H54" s="96"/>
    </row>
    <row r="55" spans="2:8">
      <c r="B55" s="110" t="s">
        <v>200</v>
      </c>
      <c r="C55" s="83">
        <v>45698</v>
      </c>
      <c r="D55" s="83">
        <v>45704</v>
      </c>
      <c r="E55" s="116"/>
      <c r="F55" s="97"/>
      <c r="G55" s="97"/>
      <c r="H55" s="96"/>
    </row>
    <row r="56" spans="2:8">
      <c r="B56" s="110" t="s">
        <v>201</v>
      </c>
      <c r="C56" s="83">
        <v>45705</v>
      </c>
      <c r="D56" s="83">
        <v>45711</v>
      </c>
      <c r="E56" s="116">
        <v>45708</v>
      </c>
      <c r="F56" s="97">
        <v>80826</v>
      </c>
      <c r="G56" s="97">
        <v>71383547</v>
      </c>
      <c r="H56" s="96"/>
    </row>
    <row r="57" spans="2:8">
      <c r="B57" s="110" t="s">
        <v>202</v>
      </c>
      <c r="C57" s="83">
        <v>45712</v>
      </c>
      <c r="D57" s="83">
        <v>45718</v>
      </c>
      <c r="E57" s="116"/>
      <c r="F57" s="97"/>
      <c r="G57" s="97"/>
      <c r="H57" s="96"/>
    </row>
    <row r="58" spans="2:8">
      <c r="B58" s="110" t="s">
        <v>203</v>
      </c>
      <c r="C58" s="83">
        <v>45719</v>
      </c>
      <c r="D58" s="83">
        <v>45725</v>
      </c>
      <c r="E58" s="116">
        <v>45722</v>
      </c>
      <c r="F58" s="97">
        <v>33346</v>
      </c>
      <c r="G58" s="97">
        <v>9963351</v>
      </c>
      <c r="H58" s="97"/>
    </row>
    <row r="59" spans="2:8">
      <c r="B59" s="110" t="s">
        <v>193</v>
      </c>
      <c r="C59" s="83">
        <v>45726</v>
      </c>
      <c r="D59" s="83">
        <v>45732</v>
      </c>
      <c r="E59" s="116"/>
      <c r="F59" s="97"/>
      <c r="G59" s="97"/>
      <c r="H59" s="97"/>
    </row>
    <row r="60" spans="2:8">
      <c r="B60" s="110" t="s">
        <v>204</v>
      </c>
      <c r="C60" s="83">
        <v>45733</v>
      </c>
      <c r="D60" s="83">
        <v>45739</v>
      </c>
      <c r="E60" s="116">
        <v>45735</v>
      </c>
      <c r="F60" s="97">
        <v>321056</v>
      </c>
      <c r="G60" s="97">
        <v>89067246</v>
      </c>
      <c r="H60" s="97"/>
    </row>
    <row r="61" spans="2:8">
      <c r="B61" s="110" t="s">
        <v>206</v>
      </c>
      <c r="C61" s="83">
        <v>45740</v>
      </c>
      <c r="D61" s="83">
        <v>45746</v>
      </c>
      <c r="E61" s="116"/>
      <c r="F61" s="97"/>
      <c r="G61" s="97"/>
      <c r="H61" s="97"/>
    </row>
  </sheetData>
  <mergeCells count="8">
    <mergeCell ref="G5:H5"/>
    <mergeCell ref="M6:M9"/>
    <mergeCell ref="B6:D8"/>
    <mergeCell ref="G6:H6"/>
    <mergeCell ref="E6:E8"/>
    <mergeCell ref="F6:F8"/>
    <mergeCell ref="G7:G8"/>
    <mergeCell ref="H7:H8"/>
  </mergeCells>
  <phoneticPr fontId="23"/>
  <pageMargins left="0.25" right="0.25" top="0.75" bottom="0.75" header="0.3" footer="0.3"/>
  <pageSetup paperSize="9" scale="85" orientation="landscape"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pageSetUpPr fitToPage="1"/>
  </sheetPr>
  <dimension ref="A1:H61"/>
  <sheetViews>
    <sheetView tabSelected="1" topLeftCell="A43" zoomScale="80" zoomScaleNormal="80" workbookViewId="0">
      <selection activeCell="L59" sqref="L59"/>
    </sheetView>
  </sheetViews>
  <sheetFormatPr defaultColWidth="9.375" defaultRowHeight="13.5"/>
  <cols>
    <col min="1" max="1" width="9.375" style="31"/>
    <col min="2" max="2" width="19.5" style="31" customWidth="1"/>
    <col min="3" max="3" width="17.875" style="31" customWidth="1"/>
    <col min="4" max="4" width="17" style="31" customWidth="1"/>
    <col min="5" max="5" width="12.625" style="31" customWidth="1"/>
    <col min="6" max="6" width="4.75" style="31" customWidth="1"/>
    <col min="7" max="7" width="15.875" style="33" customWidth="1"/>
    <col min="8" max="8" width="17.5" style="32" customWidth="1"/>
    <col min="9" max="16384" width="9.375" style="31"/>
  </cols>
  <sheetData>
    <row r="1" spans="1:8">
      <c r="A1" s="74" t="s">
        <v>89</v>
      </c>
    </row>
    <row r="2" spans="1:8">
      <c r="A2" s="31" t="s">
        <v>87</v>
      </c>
    </row>
    <row r="3" spans="1:8" ht="18.75">
      <c r="A3" s="36" t="s">
        <v>118</v>
      </c>
      <c r="B3" s="36"/>
      <c r="C3" s="36"/>
      <c r="D3" s="36"/>
      <c r="E3" s="36"/>
      <c r="F3" s="36"/>
      <c r="G3" s="60"/>
      <c r="H3" s="63"/>
    </row>
    <row r="4" spans="1:8" ht="18.75">
      <c r="A4" s="62" t="s">
        <v>119</v>
      </c>
      <c r="B4" s="36"/>
      <c r="C4" s="36"/>
      <c r="D4" s="36"/>
      <c r="E4" s="36"/>
      <c r="F4" s="36"/>
      <c r="G4" s="60"/>
      <c r="H4" s="59"/>
    </row>
    <row r="5" spans="1:8" ht="18.75">
      <c r="A5" s="61" t="s">
        <v>205</v>
      </c>
      <c r="B5" s="36"/>
      <c r="C5" s="36"/>
      <c r="D5" s="36"/>
      <c r="E5" s="36"/>
      <c r="F5" s="36"/>
      <c r="G5" s="60"/>
      <c r="H5" s="59"/>
    </row>
    <row r="6" spans="1:8" ht="18.75">
      <c r="A6" s="36" t="s">
        <v>94</v>
      </c>
      <c r="B6" s="36"/>
      <c r="C6" s="36"/>
      <c r="D6" s="36"/>
      <c r="E6" s="36"/>
      <c r="F6" s="36"/>
      <c r="G6" s="60"/>
      <c r="H6" s="59"/>
    </row>
    <row r="7" spans="1:8" ht="56.25">
      <c r="A7" s="36"/>
      <c r="B7" s="166" t="s">
        <v>79</v>
      </c>
      <c r="C7" s="166"/>
      <c r="D7" s="166"/>
      <c r="E7" s="58" t="s">
        <v>78</v>
      </c>
      <c r="F7" s="57"/>
      <c r="G7" s="56" t="s">
        <v>77</v>
      </c>
      <c r="H7" s="55" t="s">
        <v>76</v>
      </c>
    </row>
    <row r="8" spans="1:8" ht="18.75">
      <c r="A8" s="72" t="s">
        <v>92</v>
      </c>
      <c r="B8" s="53" t="s">
        <v>75</v>
      </c>
      <c r="C8" s="52">
        <v>45012</v>
      </c>
      <c r="D8" s="52">
        <v>45018</v>
      </c>
      <c r="E8" s="51">
        <v>2.46</v>
      </c>
      <c r="F8" s="36"/>
      <c r="G8" s="79">
        <v>45017</v>
      </c>
      <c r="H8" s="54">
        <v>14300</v>
      </c>
    </row>
    <row r="9" spans="1:8" ht="18.75">
      <c r="A9" s="36"/>
      <c r="B9" s="82" t="s">
        <v>105</v>
      </c>
      <c r="C9" s="83">
        <v>45383</v>
      </c>
      <c r="D9" s="83">
        <v>45389</v>
      </c>
      <c r="E9" s="108">
        <v>4.5</v>
      </c>
      <c r="F9" s="36"/>
      <c r="G9" s="85">
        <v>45396</v>
      </c>
      <c r="H9" s="70">
        <v>52869.094848632798</v>
      </c>
    </row>
    <row r="10" spans="1:8" ht="18.75">
      <c r="A10" s="36"/>
      <c r="B10" s="82" t="s">
        <v>106</v>
      </c>
      <c r="C10" s="83">
        <v>45390</v>
      </c>
      <c r="D10" s="83">
        <v>45396</v>
      </c>
      <c r="E10" s="108">
        <v>4.333333333333333</v>
      </c>
      <c r="F10" s="36"/>
      <c r="G10" s="47"/>
      <c r="H10" s="71"/>
    </row>
    <row r="11" spans="1:8" ht="18.75">
      <c r="A11" s="36"/>
      <c r="B11" s="82" t="s">
        <v>107</v>
      </c>
      <c r="C11" s="83">
        <v>45397</v>
      </c>
      <c r="D11" s="83">
        <v>45403</v>
      </c>
      <c r="E11" s="108">
        <v>5</v>
      </c>
      <c r="F11" s="36"/>
      <c r="G11" s="47">
        <v>45400</v>
      </c>
      <c r="H11" s="71">
        <v>15552.8469085693</v>
      </c>
    </row>
    <row r="12" spans="1:8" ht="18.75">
      <c r="A12" s="36"/>
      <c r="B12" s="82" t="s">
        <v>108</v>
      </c>
      <c r="C12" s="83">
        <v>45404</v>
      </c>
      <c r="D12" s="83">
        <v>45410</v>
      </c>
      <c r="E12" s="108">
        <v>3.6666666666666665</v>
      </c>
      <c r="F12" s="36"/>
      <c r="G12" s="47"/>
      <c r="H12" s="44"/>
    </row>
    <row r="13" spans="1:8" ht="18.75">
      <c r="A13" s="36"/>
      <c r="B13" s="82" t="s">
        <v>109</v>
      </c>
      <c r="C13" s="83">
        <v>45411</v>
      </c>
      <c r="D13" s="83">
        <v>45417</v>
      </c>
      <c r="E13" s="108">
        <v>4.333333333333333</v>
      </c>
      <c r="F13" s="36"/>
      <c r="G13" s="47">
        <v>45414</v>
      </c>
      <c r="H13" s="49">
        <v>12569.310665130615</v>
      </c>
    </row>
    <row r="14" spans="1:8" ht="18.75">
      <c r="A14" s="36"/>
      <c r="B14" s="82" t="s">
        <v>114</v>
      </c>
      <c r="C14" s="83">
        <v>45418</v>
      </c>
      <c r="D14" s="83">
        <v>45424</v>
      </c>
      <c r="E14" s="108">
        <v>1.5</v>
      </c>
      <c r="F14" s="36"/>
      <c r="G14" s="47"/>
      <c r="H14" s="44"/>
    </row>
    <row r="15" spans="1:8" ht="18.75">
      <c r="A15" s="36"/>
      <c r="B15" s="82" t="s">
        <v>115</v>
      </c>
      <c r="C15" s="83">
        <v>45425</v>
      </c>
      <c r="D15" s="83">
        <v>45431</v>
      </c>
      <c r="E15" s="108">
        <v>4.333333333333333</v>
      </c>
      <c r="F15" s="36"/>
      <c r="G15" s="47">
        <v>45428</v>
      </c>
      <c r="H15" s="44">
        <v>365530.54046630859</v>
      </c>
    </row>
    <row r="16" spans="1:8" ht="18.75">
      <c r="A16" s="36"/>
      <c r="B16" s="82" t="s">
        <v>116</v>
      </c>
      <c r="C16" s="83">
        <v>45432</v>
      </c>
      <c r="D16" s="83">
        <v>45438</v>
      </c>
      <c r="E16" s="108">
        <v>3.1666666666666665</v>
      </c>
      <c r="F16" s="36"/>
      <c r="G16" s="47"/>
      <c r="H16" s="44"/>
    </row>
    <row r="17" spans="1:8" ht="18.75">
      <c r="A17" s="36"/>
      <c r="B17" s="82" t="s">
        <v>117</v>
      </c>
      <c r="C17" s="83">
        <v>45439</v>
      </c>
      <c r="D17" s="83">
        <v>45445</v>
      </c>
      <c r="E17" s="108">
        <v>1.8333333333333333</v>
      </c>
      <c r="F17" s="36"/>
      <c r="G17" s="47"/>
      <c r="H17" s="44"/>
    </row>
    <row r="18" spans="1:8" ht="18.75">
      <c r="A18" s="36"/>
      <c r="B18" s="82" t="s">
        <v>127</v>
      </c>
      <c r="C18" s="83">
        <v>45446</v>
      </c>
      <c r="D18" s="83">
        <v>45452</v>
      </c>
      <c r="E18" s="108">
        <v>2.8333333333333335</v>
      </c>
      <c r="F18" s="36"/>
      <c r="G18" s="47">
        <v>45449</v>
      </c>
      <c r="H18" s="44">
        <v>33876.239776611328</v>
      </c>
    </row>
    <row r="19" spans="1:8" ht="18.75">
      <c r="A19" s="36"/>
      <c r="B19" s="82" t="s">
        <v>128</v>
      </c>
      <c r="C19" s="83">
        <v>45453</v>
      </c>
      <c r="D19" s="83">
        <v>45459</v>
      </c>
      <c r="E19" s="109">
        <v>2.6666666666666665</v>
      </c>
      <c r="F19" s="36"/>
      <c r="G19" s="47"/>
      <c r="H19" s="44"/>
    </row>
    <row r="20" spans="1:8" ht="18.75">
      <c r="A20" s="36"/>
      <c r="B20" s="82" t="s">
        <v>129</v>
      </c>
      <c r="C20" s="83">
        <v>45460</v>
      </c>
      <c r="D20" s="83">
        <v>45466</v>
      </c>
      <c r="E20" s="109">
        <v>2.6666666666666665</v>
      </c>
      <c r="F20" s="36"/>
      <c r="G20" s="47">
        <v>45463</v>
      </c>
      <c r="H20" s="44">
        <v>56675.291061401367</v>
      </c>
    </row>
    <row r="21" spans="1:8" ht="18.75">
      <c r="A21" s="36"/>
      <c r="B21" s="82" t="s">
        <v>130</v>
      </c>
      <c r="C21" s="83">
        <v>45467</v>
      </c>
      <c r="D21" s="83">
        <v>45473</v>
      </c>
      <c r="E21" s="109">
        <v>4.833333333333333</v>
      </c>
      <c r="F21" s="36"/>
      <c r="G21" s="46"/>
      <c r="H21" s="44"/>
    </row>
    <row r="22" spans="1:8" ht="18.75">
      <c r="A22" s="36"/>
      <c r="B22" s="82" t="s">
        <v>131</v>
      </c>
      <c r="C22" s="83">
        <v>45474</v>
      </c>
      <c r="D22" s="83">
        <v>45480</v>
      </c>
      <c r="E22" s="109">
        <v>5.5</v>
      </c>
      <c r="F22" s="36"/>
      <c r="G22" s="45">
        <v>45477</v>
      </c>
      <c r="H22" s="44">
        <v>53756.423950195313</v>
      </c>
    </row>
    <row r="23" spans="1:8" ht="18.75">
      <c r="A23" s="36"/>
      <c r="B23" s="82" t="s">
        <v>140</v>
      </c>
      <c r="C23" s="83">
        <v>45481</v>
      </c>
      <c r="D23" s="83">
        <v>45487</v>
      </c>
      <c r="E23" s="109">
        <v>14.833333333333334</v>
      </c>
      <c r="F23" s="36"/>
      <c r="G23" s="45"/>
      <c r="H23" s="44"/>
    </row>
    <row r="24" spans="1:8" ht="18.75">
      <c r="A24" s="36"/>
      <c r="B24" s="82" t="s">
        <v>141</v>
      </c>
      <c r="C24" s="83">
        <v>45488</v>
      </c>
      <c r="D24" s="83">
        <v>45494</v>
      </c>
      <c r="E24" s="109">
        <v>19.5</v>
      </c>
      <c r="F24" s="36"/>
      <c r="G24" s="45">
        <v>45491</v>
      </c>
      <c r="H24" s="44">
        <v>113430.908203125</v>
      </c>
    </row>
    <row r="25" spans="1:8" ht="18.75">
      <c r="A25" s="36"/>
      <c r="B25" s="82" t="s">
        <v>142</v>
      </c>
      <c r="C25" s="83">
        <v>45495</v>
      </c>
      <c r="D25" s="83">
        <v>45501</v>
      </c>
      <c r="E25" s="109">
        <v>24.5</v>
      </c>
      <c r="F25" s="36"/>
      <c r="G25" s="45"/>
      <c r="H25" s="44"/>
    </row>
    <row r="26" spans="1:8" ht="18.75">
      <c r="A26" s="36"/>
      <c r="B26" s="82" t="s">
        <v>143</v>
      </c>
      <c r="C26" s="83">
        <v>45502</v>
      </c>
      <c r="D26" s="83">
        <v>45508</v>
      </c>
      <c r="E26" s="109">
        <v>15.333333333333334</v>
      </c>
      <c r="F26" s="36"/>
      <c r="G26" s="45">
        <v>45505</v>
      </c>
      <c r="H26" s="44">
        <v>448617</v>
      </c>
    </row>
    <row r="27" spans="1:8" ht="18.75">
      <c r="A27" s="36"/>
      <c r="B27" s="82" t="s">
        <v>144</v>
      </c>
      <c r="C27" s="83">
        <v>45509</v>
      </c>
      <c r="D27" s="83">
        <v>45515</v>
      </c>
      <c r="E27" s="109">
        <v>12.333333333333334</v>
      </c>
      <c r="F27" s="36"/>
      <c r="G27" s="45"/>
      <c r="H27" s="44"/>
    </row>
    <row r="28" spans="1:8" ht="18.75">
      <c r="A28" s="36"/>
      <c r="B28" s="82" t="s">
        <v>145</v>
      </c>
      <c r="C28" s="83">
        <v>45516</v>
      </c>
      <c r="D28" s="83">
        <v>45522</v>
      </c>
      <c r="E28" s="109">
        <v>10.833333333333334</v>
      </c>
      <c r="F28" s="36"/>
      <c r="G28" s="45">
        <v>45519</v>
      </c>
      <c r="H28" s="44">
        <v>46359</v>
      </c>
    </row>
    <row r="29" spans="1:8" ht="18.75">
      <c r="A29" s="36"/>
      <c r="B29" s="82" t="s">
        <v>146</v>
      </c>
      <c r="C29" s="83">
        <v>45523</v>
      </c>
      <c r="D29" s="83">
        <v>45529</v>
      </c>
      <c r="E29" s="109">
        <v>10.166666666666666</v>
      </c>
      <c r="F29" s="36"/>
      <c r="G29" s="45"/>
      <c r="H29" s="44"/>
    </row>
    <row r="30" spans="1:8" ht="18.75">
      <c r="A30" s="36"/>
      <c r="B30" s="82" t="s">
        <v>147</v>
      </c>
      <c r="C30" s="83">
        <v>45530</v>
      </c>
      <c r="D30" s="83">
        <v>45536</v>
      </c>
      <c r="E30" s="109">
        <v>9.8333333333333339</v>
      </c>
      <c r="F30" s="36"/>
      <c r="G30" s="45"/>
      <c r="H30" s="44"/>
    </row>
    <row r="31" spans="1:8" ht="18.75">
      <c r="A31" s="36"/>
      <c r="B31" s="82" t="s">
        <v>152</v>
      </c>
      <c r="C31" s="83">
        <v>45537</v>
      </c>
      <c r="D31" s="83">
        <v>45543</v>
      </c>
      <c r="E31" s="109">
        <v>5</v>
      </c>
      <c r="F31" s="36"/>
      <c r="G31" s="45">
        <v>45540</v>
      </c>
      <c r="H31" s="44">
        <v>80504</v>
      </c>
    </row>
    <row r="32" spans="1:8" ht="18.75">
      <c r="A32" s="36"/>
      <c r="B32" s="82" t="s">
        <v>153</v>
      </c>
      <c r="C32" s="83">
        <v>45544</v>
      </c>
      <c r="D32" s="83">
        <v>45550</v>
      </c>
      <c r="E32" s="109">
        <v>3.3333333333333335</v>
      </c>
      <c r="F32" s="36"/>
      <c r="G32" s="42"/>
      <c r="H32" s="41"/>
    </row>
    <row r="33" spans="1:8" ht="18.75">
      <c r="A33" s="36"/>
      <c r="B33" s="82" t="s">
        <v>154</v>
      </c>
      <c r="C33" s="83">
        <v>45551</v>
      </c>
      <c r="D33" s="83">
        <v>45557</v>
      </c>
      <c r="E33" s="109">
        <v>2.8333333333333335</v>
      </c>
      <c r="F33" s="36"/>
      <c r="G33" s="42">
        <v>45554</v>
      </c>
      <c r="H33" s="41">
        <v>23415</v>
      </c>
    </row>
    <row r="34" spans="1:8" ht="18.75">
      <c r="A34" s="36"/>
      <c r="B34" s="82" t="s">
        <v>155</v>
      </c>
      <c r="C34" s="83">
        <v>45558</v>
      </c>
      <c r="D34" s="83">
        <v>45564</v>
      </c>
      <c r="E34" s="109">
        <v>1.1666666666666667</v>
      </c>
      <c r="F34" s="36"/>
      <c r="G34" s="42"/>
      <c r="H34" s="41"/>
    </row>
    <row r="35" spans="1:8" ht="18.75">
      <c r="A35" s="36"/>
      <c r="B35" s="82" t="s">
        <v>169</v>
      </c>
      <c r="C35" s="83">
        <v>45565</v>
      </c>
      <c r="D35" s="83">
        <v>45571</v>
      </c>
      <c r="E35" s="109">
        <v>2</v>
      </c>
      <c r="F35" s="36"/>
      <c r="G35" s="42">
        <v>45568</v>
      </c>
      <c r="H35" s="41">
        <v>44410</v>
      </c>
    </row>
    <row r="36" spans="1:8" ht="18.75">
      <c r="A36" s="36"/>
      <c r="B36" s="82" t="s">
        <v>170</v>
      </c>
      <c r="C36" s="83">
        <v>45572</v>
      </c>
      <c r="D36" s="83">
        <v>45578</v>
      </c>
      <c r="E36" s="109">
        <v>1.5</v>
      </c>
      <c r="F36" s="36"/>
      <c r="G36" s="40"/>
      <c r="H36" s="34" t="s">
        <v>182</v>
      </c>
    </row>
    <row r="37" spans="1:8" ht="18.75">
      <c r="A37" s="36"/>
      <c r="B37" s="82" t="s">
        <v>171</v>
      </c>
      <c r="C37" s="83">
        <v>45579</v>
      </c>
      <c r="D37" s="83">
        <v>45585</v>
      </c>
      <c r="E37" s="109">
        <v>1.6666666666666667</v>
      </c>
      <c r="F37" s="36"/>
      <c r="G37" s="40">
        <v>45582</v>
      </c>
      <c r="H37" s="34">
        <v>21814</v>
      </c>
    </row>
    <row r="38" spans="1:8" ht="18.75">
      <c r="A38" s="36"/>
      <c r="B38" s="82" t="s">
        <v>172</v>
      </c>
      <c r="C38" s="83">
        <v>45586</v>
      </c>
      <c r="D38" s="83">
        <v>45592</v>
      </c>
      <c r="E38" s="109">
        <v>1</v>
      </c>
      <c r="F38" s="36"/>
      <c r="G38" s="40"/>
      <c r="H38" s="34" t="s">
        <v>182</v>
      </c>
    </row>
    <row r="39" spans="1:8" ht="18.75">
      <c r="A39" s="36"/>
      <c r="B39" s="82" t="s">
        <v>173</v>
      </c>
      <c r="C39" s="83">
        <v>45593</v>
      </c>
      <c r="D39" s="83">
        <v>45599</v>
      </c>
      <c r="E39" s="109">
        <v>0.83333333333333337</v>
      </c>
      <c r="F39" s="36"/>
      <c r="G39" s="40"/>
      <c r="H39" s="34" t="s">
        <v>182</v>
      </c>
    </row>
    <row r="40" spans="1:8" ht="18.75">
      <c r="A40" s="36"/>
      <c r="B40" s="82" t="s">
        <v>174</v>
      </c>
      <c r="C40" s="83">
        <v>45600</v>
      </c>
      <c r="D40" s="83">
        <v>45606</v>
      </c>
      <c r="E40" s="109">
        <v>1</v>
      </c>
      <c r="F40" s="36"/>
      <c r="G40" s="40">
        <v>45603</v>
      </c>
      <c r="H40" s="34">
        <v>2447</v>
      </c>
    </row>
    <row r="41" spans="1:8" ht="18.75">
      <c r="A41" s="36"/>
      <c r="B41" s="82" t="s">
        <v>175</v>
      </c>
      <c r="C41" s="83">
        <v>45607</v>
      </c>
      <c r="D41" s="83">
        <v>45613</v>
      </c>
      <c r="E41" s="109">
        <v>0.5</v>
      </c>
      <c r="F41" s="36"/>
      <c r="G41" s="40"/>
      <c r="H41" s="34" t="s">
        <v>182</v>
      </c>
    </row>
    <row r="42" spans="1:8" ht="18.75">
      <c r="A42" s="36"/>
      <c r="B42" s="82" t="s">
        <v>176</v>
      </c>
      <c r="C42" s="83">
        <v>45614</v>
      </c>
      <c r="D42" s="83">
        <v>45620</v>
      </c>
      <c r="E42" s="109">
        <v>1.1666666666666667</v>
      </c>
      <c r="F42" s="36"/>
      <c r="G42" s="40">
        <v>45617</v>
      </c>
      <c r="H42" s="34">
        <v>3293</v>
      </c>
    </row>
    <row r="43" spans="1:8" ht="18.75">
      <c r="A43" s="36"/>
      <c r="B43" s="82" t="s">
        <v>177</v>
      </c>
      <c r="C43" s="83">
        <v>45621</v>
      </c>
      <c r="D43" s="83">
        <v>45627</v>
      </c>
      <c r="E43" s="109">
        <v>0.33333333333333331</v>
      </c>
      <c r="F43" s="36"/>
      <c r="G43" s="40"/>
      <c r="H43" s="34"/>
    </row>
    <row r="44" spans="1:8" ht="18.75">
      <c r="A44" s="36"/>
      <c r="B44" s="82" t="s">
        <v>178</v>
      </c>
      <c r="C44" s="83">
        <v>45628</v>
      </c>
      <c r="D44" s="83">
        <v>45634</v>
      </c>
      <c r="E44" s="109">
        <v>0</v>
      </c>
      <c r="F44" s="36"/>
      <c r="G44" s="40">
        <v>45631</v>
      </c>
      <c r="H44" s="34">
        <v>1360</v>
      </c>
    </row>
    <row r="45" spans="1:8" ht="18.75">
      <c r="A45" s="36"/>
      <c r="B45" s="82" t="s">
        <v>179</v>
      </c>
      <c r="C45" s="83">
        <v>45635</v>
      </c>
      <c r="D45" s="83">
        <v>45641</v>
      </c>
      <c r="E45" s="109">
        <v>0.66666666666666663</v>
      </c>
      <c r="F45" s="36"/>
      <c r="G45" s="40"/>
      <c r="H45" s="34"/>
    </row>
    <row r="46" spans="1:8" ht="18.75">
      <c r="A46" s="36"/>
      <c r="B46" s="82" t="s">
        <v>180</v>
      </c>
      <c r="C46" s="83">
        <v>45642</v>
      </c>
      <c r="D46" s="83">
        <v>45648</v>
      </c>
      <c r="E46" s="109">
        <v>1.1666666666666667</v>
      </c>
      <c r="F46" s="36"/>
      <c r="G46" s="40">
        <v>45645</v>
      </c>
      <c r="H46" s="34">
        <v>41501</v>
      </c>
    </row>
    <row r="47" spans="1:8" ht="18.75">
      <c r="A47" s="36"/>
      <c r="B47" s="82" t="s">
        <v>181</v>
      </c>
      <c r="C47" s="83">
        <v>45649</v>
      </c>
      <c r="D47" s="83">
        <v>45655</v>
      </c>
      <c r="E47" s="109">
        <v>3.5</v>
      </c>
      <c r="F47" s="36"/>
      <c r="G47" s="40"/>
      <c r="H47" s="34"/>
    </row>
    <row r="48" spans="1:8" ht="18.75">
      <c r="A48" s="36"/>
      <c r="B48" s="117" t="s">
        <v>183</v>
      </c>
      <c r="C48" s="83">
        <v>45656</v>
      </c>
      <c r="D48" s="83">
        <v>45662</v>
      </c>
      <c r="E48" s="109">
        <v>8.3333333333333339</v>
      </c>
      <c r="F48" s="36"/>
      <c r="G48" s="40"/>
      <c r="H48" s="34"/>
    </row>
    <row r="49" spans="1:8" ht="18.75">
      <c r="A49" s="36"/>
      <c r="B49" s="117" t="s">
        <v>184</v>
      </c>
      <c r="C49" s="83">
        <v>45663</v>
      </c>
      <c r="D49" s="83">
        <v>45669</v>
      </c>
      <c r="E49" s="109">
        <v>4.5</v>
      </c>
      <c r="F49" s="36"/>
      <c r="G49" s="40">
        <v>45666</v>
      </c>
      <c r="H49" s="34">
        <v>56177</v>
      </c>
    </row>
    <row r="50" spans="1:8" ht="18.75">
      <c r="A50" s="36"/>
      <c r="B50" s="117" t="s">
        <v>185</v>
      </c>
      <c r="C50" s="83">
        <v>45670</v>
      </c>
      <c r="D50" s="83">
        <v>45676</v>
      </c>
      <c r="E50" s="109">
        <v>4.5</v>
      </c>
      <c r="F50" s="36"/>
      <c r="G50" s="40"/>
      <c r="H50" s="34"/>
    </row>
    <row r="51" spans="1:8" ht="18.75">
      <c r="A51" s="36"/>
      <c r="B51" s="117" t="s">
        <v>186</v>
      </c>
      <c r="C51" s="83">
        <v>45677</v>
      </c>
      <c r="D51" s="83">
        <v>45683</v>
      </c>
      <c r="E51" s="109">
        <v>6</v>
      </c>
      <c r="F51" s="36"/>
      <c r="G51" s="40">
        <v>45680</v>
      </c>
      <c r="H51" s="34">
        <v>57706</v>
      </c>
    </row>
    <row r="52" spans="1:8" ht="18.75">
      <c r="A52" s="36"/>
      <c r="B52" s="117" t="s">
        <v>187</v>
      </c>
      <c r="C52" s="83">
        <v>45684</v>
      </c>
      <c r="D52" s="83">
        <v>45690</v>
      </c>
      <c r="E52" s="118">
        <v>5.5</v>
      </c>
      <c r="F52" s="36"/>
      <c r="G52" s="40"/>
      <c r="H52" s="34"/>
    </row>
    <row r="53" spans="1:8" ht="18.75">
      <c r="A53" s="36"/>
      <c r="B53" s="117" t="s">
        <v>188</v>
      </c>
      <c r="C53" s="83">
        <v>45691</v>
      </c>
      <c r="D53" s="83">
        <v>45697</v>
      </c>
      <c r="E53" s="118">
        <v>5.666666666666667</v>
      </c>
      <c r="F53" s="36"/>
      <c r="G53" s="40">
        <v>45694</v>
      </c>
      <c r="H53" s="34">
        <v>161003</v>
      </c>
    </row>
    <row r="54" spans="1:8" ht="18.75">
      <c r="A54" s="36"/>
      <c r="B54" s="117" t="s">
        <v>189</v>
      </c>
      <c r="C54" s="83">
        <v>45698</v>
      </c>
      <c r="D54" s="83">
        <v>45704</v>
      </c>
      <c r="E54" s="118">
        <v>7.333333333333333</v>
      </c>
      <c r="F54" s="36"/>
      <c r="G54" s="40"/>
      <c r="H54" s="34"/>
    </row>
    <row r="55" spans="1:8" ht="18.75">
      <c r="B55" s="117" t="s">
        <v>190</v>
      </c>
      <c r="C55" s="83">
        <v>45705</v>
      </c>
      <c r="D55" s="83">
        <v>45711</v>
      </c>
      <c r="E55" s="118">
        <v>6.166666666666667</v>
      </c>
      <c r="G55" s="40">
        <v>45708</v>
      </c>
      <c r="H55" s="34">
        <v>80826</v>
      </c>
    </row>
    <row r="56" spans="1:8" ht="18.75">
      <c r="B56" s="117" t="s">
        <v>191</v>
      </c>
      <c r="C56" s="83">
        <v>45712</v>
      </c>
      <c r="D56" s="83">
        <v>45718</v>
      </c>
      <c r="E56" s="118">
        <v>4.333333333333333</v>
      </c>
      <c r="G56" s="40"/>
      <c r="H56" s="34"/>
    </row>
    <row r="57" spans="1:8" ht="18.75">
      <c r="B57" s="117" t="s">
        <v>192</v>
      </c>
      <c r="C57" s="83">
        <v>45719</v>
      </c>
      <c r="D57" s="83">
        <v>45725</v>
      </c>
      <c r="E57" s="118">
        <v>3.3333333333333335</v>
      </c>
      <c r="G57" s="40">
        <v>45722</v>
      </c>
      <c r="H57" s="34">
        <v>33346</v>
      </c>
    </row>
    <row r="58" spans="1:8" ht="18.75">
      <c r="B58" s="117" t="s">
        <v>193</v>
      </c>
      <c r="C58" s="83">
        <v>45726</v>
      </c>
      <c r="D58" s="83">
        <v>45732</v>
      </c>
      <c r="E58" s="167">
        <v>7</v>
      </c>
      <c r="G58" s="40"/>
      <c r="H58" s="34"/>
    </row>
    <row r="59" spans="1:8" ht="18.75">
      <c r="B59" s="117" t="s">
        <v>204</v>
      </c>
      <c r="C59" s="83">
        <v>45733</v>
      </c>
      <c r="D59" s="83">
        <v>45739</v>
      </c>
      <c r="E59" s="167">
        <v>4.33</v>
      </c>
      <c r="G59" s="40">
        <v>45735</v>
      </c>
      <c r="H59" s="34">
        <v>321056</v>
      </c>
    </row>
    <row r="60" spans="1:8" ht="18.75">
      <c r="B60" s="117" t="s">
        <v>206</v>
      </c>
      <c r="C60" s="83">
        <v>45740</v>
      </c>
      <c r="D60" s="83">
        <v>45746</v>
      </c>
      <c r="E60" s="167">
        <v>5</v>
      </c>
      <c r="G60" s="40"/>
      <c r="H60" s="34"/>
    </row>
    <row r="61" spans="1:8" ht="18.75">
      <c r="B61" s="117" t="s">
        <v>207</v>
      </c>
      <c r="C61" s="83">
        <v>45747</v>
      </c>
      <c r="D61" s="83">
        <v>45753</v>
      </c>
      <c r="E61" s="119"/>
      <c r="G61" s="40"/>
      <c r="H61" s="34"/>
    </row>
  </sheetData>
  <mergeCells count="1">
    <mergeCell ref="B7:D7"/>
  </mergeCells>
  <phoneticPr fontId="23"/>
  <pageMargins left="0.25" right="0.25" top="0.75" bottom="0.75" header="0.3" footer="0.3"/>
  <pageSetup paperSize="9" scale="76"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H56"/>
  <sheetViews>
    <sheetView zoomScaleNormal="100" workbookViewId="0">
      <selection activeCell="B9" sqref="B9"/>
    </sheetView>
  </sheetViews>
  <sheetFormatPr defaultColWidth="9.375" defaultRowHeight="13.5"/>
  <cols>
    <col min="1" max="1" width="9.375" style="64"/>
    <col min="2" max="2" width="19.5" style="64" customWidth="1"/>
    <col min="3" max="3" width="17.875" style="64" customWidth="1"/>
    <col min="4" max="4" width="17" style="64" customWidth="1"/>
    <col min="5" max="5" width="12.625" style="64" customWidth="1"/>
    <col min="6" max="6" width="4.75" style="64" customWidth="1"/>
    <col min="7" max="7" width="15.875" style="66" customWidth="1"/>
    <col min="8" max="8" width="17.5" style="65" customWidth="1"/>
    <col min="9" max="16384" width="9.375" style="64"/>
  </cols>
  <sheetData>
    <row r="1" spans="1:8">
      <c r="A1" s="31" t="s">
        <v>86</v>
      </c>
      <c r="B1" s="31"/>
    </row>
    <row r="2" spans="1:8" s="31" customFormat="1">
      <c r="A2" s="31" t="s">
        <v>87</v>
      </c>
      <c r="G2" s="33"/>
      <c r="H2" s="32"/>
    </row>
    <row r="3" spans="1:8" ht="18.75">
      <c r="A3" s="36" t="s">
        <v>82</v>
      </c>
      <c r="B3" s="36"/>
      <c r="C3" s="36"/>
      <c r="D3" s="36"/>
      <c r="E3" s="36"/>
      <c r="F3" s="36"/>
      <c r="G3" s="60"/>
      <c r="H3" s="59"/>
    </row>
    <row r="4" spans="1:8" ht="18.75">
      <c r="A4" s="62" t="s">
        <v>81</v>
      </c>
      <c r="B4" s="36"/>
      <c r="C4" s="36"/>
      <c r="D4" s="36"/>
      <c r="E4" s="36"/>
      <c r="F4" s="36"/>
      <c r="G4" s="60"/>
      <c r="H4" s="59"/>
    </row>
    <row r="5" spans="1:8" ht="18.75">
      <c r="A5" s="61" t="s">
        <v>84</v>
      </c>
      <c r="B5" s="36"/>
      <c r="C5" s="36"/>
      <c r="D5" s="36"/>
      <c r="E5" s="36"/>
      <c r="F5" s="36"/>
      <c r="G5" s="60"/>
      <c r="H5" s="59"/>
    </row>
    <row r="6" spans="1:8" ht="18.75">
      <c r="A6" s="36" t="s">
        <v>80</v>
      </c>
      <c r="B6" s="36"/>
      <c r="C6" s="36"/>
      <c r="D6" s="36"/>
      <c r="E6" s="36"/>
      <c r="F6" s="36"/>
      <c r="G6" s="60"/>
      <c r="H6" s="59"/>
    </row>
    <row r="7" spans="1:8" ht="56.25">
      <c r="A7" s="36"/>
      <c r="B7" s="166" t="s">
        <v>79</v>
      </c>
      <c r="C7" s="166"/>
      <c r="D7" s="166"/>
      <c r="E7" s="58" t="s">
        <v>78</v>
      </c>
      <c r="F7" s="57"/>
      <c r="G7" s="56" t="s">
        <v>77</v>
      </c>
      <c r="H7" s="55" t="s">
        <v>76</v>
      </c>
    </row>
    <row r="8" spans="1:8" ht="18.75">
      <c r="A8" s="36"/>
      <c r="B8" s="53" t="s">
        <v>75</v>
      </c>
      <c r="C8" s="52">
        <v>45012</v>
      </c>
      <c r="D8" s="52">
        <v>45018</v>
      </c>
      <c r="E8" s="51">
        <v>2.46</v>
      </c>
      <c r="F8" s="36"/>
      <c r="G8" s="50">
        <v>45017</v>
      </c>
      <c r="H8" s="54">
        <v>14300</v>
      </c>
    </row>
    <row r="9" spans="1:8" ht="18.75">
      <c r="A9" s="36"/>
      <c r="B9" s="39" t="s">
        <v>74</v>
      </c>
      <c r="C9" s="38">
        <v>45019</v>
      </c>
      <c r="D9" s="38">
        <v>45025</v>
      </c>
      <c r="E9" s="48">
        <v>2.38</v>
      </c>
      <c r="F9" s="36"/>
      <c r="G9" s="47">
        <v>45020</v>
      </c>
      <c r="H9" s="68">
        <v>300</v>
      </c>
    </row>
    <row r="10" spans="1:8" ht="18.75">
      <c r="A10" s="36"/>
      <c r="B10" s="39" t="s">
        <v>73</v>
      </c>
      <c r="C10" s="38">
        <v>45026</v>
      </c>
      <c r="D10" s="38">
        <v>45032</v>
      </c>
      <c r="E10" s="48">
        <v>2.46</v>
      </c>
      <c r="F10" s="36"/>
      <c r="G10" s="47">
        <v>45027</v>
      </c>
      <c r="H10" s="44">
        <v>300</v>
      </c>
    </row>
    <row r="11" spans="1:8" ht="18.75">
      <c r="A11" s="36"/>
      <c r="B11" s="39" t="s">
        <v>72</v>
      </c>
      <c r="C11" s="38">
        <v>45033</v>
      </c>
      <c r="D11" s="38">
        <v>45039</v>
      </c>
      <c r="E11" s="48">
        <v>2.69</v>
      </c>
      <c r="F11" s="36"/>
      <c r="G11" s="47">
        <v>45034</v>
      </c>
      <c r="H11" s="44">
        <v>300</v>
      </c>
    </row>
    <row r="12" spans="1:8" ht="18.75">
      <c r="A12" s="36"/>
      <c r="B12" s="39" t="s">
        <v>71</v>
      </c>
      <c r="C12" s="38">
        <v>45040</v>
      </c>
      <c r="D12" s="38">
        <v>45046</v>
      </c>
      <c r="E12" s="48">
        <v>3.31</v>
      </c>
      <c r="F12" s="36"/>
      <c r="G12" s="47">
        <v>45041</v>
      </c>
      <c r="H12" s="44">
        <v>300</v>
      </c>
    </row>
    <row r="13" spans="1:8" ht="18.75">
      <c r="A13" s="36"/>
      <c r="B13" s="39" t="s">
        <v>70</v>
      </c>
      <c r="C13" s="38">
        <v>45047</v>
      </c>
      <c r="D13" s="38">
        <v>45053</v>
      </c>
      <c r="E13" s="48">
        <v>6.92</v>
      </c>
      <c r="F13" s="36"/>
      <c r="G13" s="47">
        <v>45048</v>
      </c>
      <c r="H13" s="49" t="s">
        <v>83</v>
      </c>
    </row>
    <row r="14" spans="1:8" ht="18.75">
      <c r="A14" s="36"/>
      <c r="B14" s="39" t="s">
        <v>69</v>
      </c>
      <c r="C14" s="38">
        <v>45054</v>
      </c>
      <c r="D14" s="38">
        <v>45060</v>
      </c>
      <c r="E14" s="48">
        <v>3.54</v>
      </c>
      <c r="F14" s="36"/>
      <c r="G14" s="47">
        <v>45055</v>
      </c>
      <c r="H14" s="44">
        <v>860</v>
      </c>
    </row>
    <row r="15" spans="1:8" ht="18.75">
      <c r="A15" s="36"/>
      <c r="B15" s="39" t="s">
        <v>68</v>
      </c>
      <c r="C15" s="38">
        <v>45061</v>
      </c>
      <c r="D15" s="38">
        <v>45067</v>
      </c>
      <c r="E15" s="48">
        <v>5.31</v>
      </c>
      <c r="F15" s="36"/>
      <c r="G15" s="47">
        <v>45062</v>
      </c>
      <c r="H15" s="44">
        <v>870</v>
      </c>
    </row>
    <row r="16" spans="1:8" ht="18.75">
      <c r="A16" s="36"/>
      <c r="B16" s="39" t="s">
        <v>67</v>
      </c>
      <c r="C16" s="38">
        <v>45068</v>
      </c>
      <c r="D16" s="38">
        <v>45074</v>
      </c>
      <c r="E16" s="48">
        <v>3.08</v>
      </c>
      <c r="F16" s="36"/>
      <c r="G16" s="47">
        <v>45069</v>
      </c>
      <c r="H16" s="44">
        <v>1400</v>
      </c>
    </row>
    <row r="17" spans="1:8" ht="18.75">
      <c r="A17" s="36"/>
      <c r="B17" s="39" t="s">
        <v>66</v>
      </c>
      <c r="C17" s="38">
        <v>45075</v>
      </c>
      <c r="D17" s="38">
        <v>45081</v>
      </c>
      <c r="E17" s="48">
        <v>4.6900000000000004</v>
      </c>
      <c r="F17" s="36"/>
      <c r="G17" s="47">
        <v>45077</v>
      </c>
      <c r="H17" s="44">
        <v>970</v>
      </c>
    </row>
    <row r="18" spans="1:8" ht="18.75">
      <c r="A18" s="36"/>
      <c r="B18" s="39" t="s">
        <v>65</v>
      </c>
      <c r="C18" s="38">
        <v>45082</v>
      </c>
      <c r="D18" s="38">
        <v>45088</v>
      </c>
      <c r="E18" s="48">
        <v>4.46</v>
      </c>
      <c r="F18" s="36"/>
      <c r="G18" s="47">
        <v>45083</v>
      </c>
      <c r="H18" s="44">
        <v>1300</v>
      </c>
    </row>
    <row r="19" spans="1:8" ht="18.75">
      <c r="A19" s="36"/>
      <c r="B19" s="39" t="s">
        <v>64</v>
      </c>
      <c r="C19" s="38">
        <v>45089</v>
      </c>
      <c r="D19" s="38">
        <v>45095</v>
      </c>
      <c r="E19" s="43">
        <v>6.92</v>
      </c>
      <c r="F19" s="36"/>
      <c r="G19" s="47">
        <v>45090</v>
      </c>
      <c r="H19" s="44">
        <v>1300</v>
      </c>
    </row>
    <row r="20" spans="1:8" ht="18.75">
      <c r="A20" s="36"/>
      <c r="B20" s="39" t="s">
        <v>63</v>
      </c>
      <c r="C20" s="38">
        <v>45096</v>
      </c>
      <c r="D20" s="38">
        <v>45102</v>
      </c>
      <c r="E20" s="43">
        <v>5.92</v>
      </c>
      <c r="F20" s="36"/>
      <c r="G20" s="47">
        <v>45097</v>
      </c>
      <c r="H20" s="44">
        <v>1900</v>
      </c>
    </row>
    <row r="21" spans="1:8" ht="18.75">
      <c r="A21" s="36"/>
      <c r="B21" s="39" t="s">
        <v>62</v>
      </c>
      <c r="C21" s="38">
        <v>45103</v>
      </c>
      <c r="D21" s="38">
        <v>45109</v>
      </c>
      <c r="E21" s="43">
        <v>8.85</v>
      </c>
      <c r="F21" s="36"/>
      <c r="G21" s="46">
        <v>45104</v>
      </c>
      <c r="H21" s="44">
        <v>5600</v>
      </c>
    </row>
    <row r="22" spans="1:8" ht="18.75">
      <c r="A22" s="36"/>
      <c r="B22" s="39" t="s">
        <v>61</v>
      </c>
      <c r="C22" s="38">
        <v>45110</v>
      </c>
      <c r="D22" s="38">
        <v>45116</v>
      </c>
      <c r="E22" s="43">
        <v>17.079999999999998</v>
      </c>
      <c r="F22" s="36"/>
      <c r="G22" s="45">
        <v>45111</v>
      </c>
      <c r="H22" s="44">
        <v>1800</v>
      </c>
    </row>
    <row r="23" spans="1:8" ht="18.75">
      <c r="A23" s="36"/>
      <c r="B23" s="39" t="s">
        <v>60</v>
      </c>
      <c r="C23" s="38">
        <v>45117</v>
      </c>
      <c r="D23" s="38">
        <v>45123</v>
      </c>
      <c r="E23" s="43">
        <v>21.62</v>
      </c>
      <c r="F23" s="36"/>
      <c r="G23" s="45">
        <v>45118</v>
      </c>
      <c r="H23" s="44">
        <v>13000</v>
      </c>
    </row>
    <row r="24" spans="1:8" ht="18.75">
      <c r="A24" s="36"/>
      <c r="B24" s="39" t="s">
        <v>59</v>
      </c>
      <c r="C24" s="38">
        <v>45124</v>
      </c>
      <c r="D24" s="38">
        <v>45130</v>
      </c>
      <c r="E24" s="43">
        <v>26.38</v>
      </c>
      <c r="F24" s="36"/>
      <c r="G24" s="45">
        <v>45125</v>
      </c>
      <c r="H24" s="44">
        <v>40000</v>
      </c>
    </row>
    <row r="25" spans="1:8" ht="18.75">
      <c r="A25" s="36"/>
      <c r="B25" s="39" t="s">
        <v>58</v>
      </c>
      <c r="C25" s="38">
        <v>45131</v>
      </c>
      <c r="D25" s="38">
        <v>45137</v>
      </c>
      <c r="E25" s="43">
        <v>24.15</v>
      </c>
      <c r="F25" s="36"/>
      <c r="G25" s="45">
        <v>45132</v>
      </c>
      <c r="H25" s="44">
        <v>100000</v>
      </c>
    </row>
    <row r="26" spans="1:8" ht="18.75">
      <c r="A26" s="36"/>
      <c r="B26" s="39" t="s">
        <v>57</v>
      </c>
      <c r="C26" s="38">
        <v>45138</v>
      </c>
      <c r="D26" s="38">
        <v>45144</v>
      </c>
      <c r="E26" s="43">
        <v>25.46</v>
      </c>
      <c r="F26" s="36"/>
      <c r="G26" s="45">
        <v>45139</v>
      </c>
      <c r="H26" s="44">
        <v>5300</v>
      </c>
    </row>
    <row r="27" spans="1:8" ht="18.75">
      <c r="A27" s="36"/>
      <c r="B27" s="39" t="s">
        <v>56</v>
      </c>
      <c r="C27" s="38">
        <v>45145</v>
      </c>
      <c r="D27" s="38">
        <v>45151</v>
      </c>
      <c r="E27" s="43">
        <v>23.69</v>
      </c>
      <c r="F27" s="36"/>
      <c r="G27" s="45">
        <v>45146</v>
      </c>
      <c r="H27" s="44">
        <v>5300</v>
      </c>
    </row>
    <row r="28" spans="1:8" ht="18.75">
      <c r="A28" s="36"/>
      <c r="B28" s="39" t="s">
        <v>55</v>
      </c>
      <c r="C28" s="38">
        <v>45152</v>
      </c>
      <c r="D28" s="38">
        <v>45158</v>
      </c>
      <c r="E28" s="43">
        <v>25.67</v>
      </c>
      <c r="F28" s="36"/>
      <c r="G28" s="45">
        <v>45153</v>
      </c>
      <c r="H28" s="44">
        <v>2000</v>
      </c>
    </row>
    <row r="29" spans="1:8" ht="18.75">
      <c r="A29" s="36"/>
      <c r="B29" s="39" t="s">
        <v>54</v>
      </c>
      <c r="C29" s="38">
        <v>45159</v>
      </c>
      <c r="D29" s="38">
        <v>45165</v>
      </c>
      <c r="E29" s="43">
        <v>23.54</v>
      </c>
      <c r="F29" s="36"/>
      <c r="G29" s="45">
        <v>45160</v>
      </c>
      <c r="H29" s="44">
        <v>12000</v>
      </c>
    </row>
    <row r="30" spans="1:8" ht="18.75">
      <c r="A30" s="36"/>
      <c r="B30" s="39" t="s">
        <v>53</v>
      </c>
      <c r="C30" s="38">
        <v>45166</v>
      </c>
      <c r="D30" s="38">
        <v>45172</v>
      </c>
      <c r="E30" s="43">
        <v>22.77</v>
      </c>
      <c r="F30" s="36"/>
      <c r="G30" s="45">
        <v>45167</v>
      </c>
      <c r="H30" s="44">
        <v>2500</v>
      </c>
    </row>
    <row r="31" spans="1:8" ht="18.75">
      <c r="A31" s="36"/>
      <c r="B31" s="39" t="s">
        <v>52</v>
      </c>
      <c r="C31" s="38">
        <v>45173</v>
      </c>
      <c r="D31" s="38">
        <v>45179</v>
      </c>
      <c r="E31" s="43">
        <v>21.92</v>
      </c>
      <c r="F31" s="36"/>
      <c r="G31" s="45">
        <v>45174</v>
      </c>
      <c r="H31" s="44">
        <v>4700</v>
      </c>
    </row>
    <row r="32" spans="1:8" ht="18.75">
      <c r="A32" s="36"/>
      <c r="B32" s="39" t="s">
        <v>51</v>
      </c>
      <c r="C32" s="38">
        <v>45180</v>
      </c>
      <c r="D32" s="38">
        <v>45186</v>
      </c>
      <c r="E32" s="43">
        <v>20.69</v>
      </c>
      <c r="F32" s="36"/>
      <c r="G32" s="42"/>
      <c r="H32" s="41"/>
    </row>
    <row r="33" spans="1:8" ht="18.75">
      <c r="A33" s="36"/>
      <c r="B33" s="39" t="s">
        <v>50</v>
      </c>
      <c r="C33" s="38">
        <v>45187</v>
      </c>
      <c r="D33" s="38">
        <v>45193</v>
      </c>
      <c r="E33" s="37"/>
      <c r="F33" s="36"/>
      <c r="G33" s="42"/>
      <c r="H33" s="41"/>
    </row>
    <row r="34" spans="1:8" ht="18.75">
      <c r="A34" s="36"/>
      <c r="B34" s="39" t="s">
        <v>49</v>
      </c>
      <c r="C34" s="38">
        <v>45194</v>
      </c>
      <c r="D34" s="38">
        <v>45200</v>
      </c>
      <c r="E34" s="37"/>
      <c r="F34" s="36"/>
      <c r="G34" s="42"/>
      <c r="H34" s="41"/>
    </row>
    <row r="35" spans="1:8" ht="18.75">
      <c r="A35" s="36"/>
      <c r="B35" s="39" t="s">
        <v>48</v>
      </c>
      <c r="C35" s="38">
        <v>45201</v>
      </c>
      <c r="D35" s="38">
        <v>45207</v>
      </c>
      <c r="E35" s="37"/>
      <c r="F35" s="36"/>
      <c r="G35" s="42"/>
      <c r="H35" s="41"/>
    </row>
    <row r="36" spans="1:8" ht="18.75">
      <c r="A36" s="36"/>
      <c r="B36" s="39" t="s">
        <v>47</v>
      </c>
      <c r="C36" s="38">
        <v>45208</v>
      </c>
      <c r="D36" s="38">
        <v>45214</v>
      </c>
      <c r="E36" s="37"/>
      <c r="F36" s="36"/>
      <c r="G36" s="40"/>
      <c r="H36" s="34"/>
    </row>
    <row r="37" spans="1:8" ht="18.75">
      <c r="A37" s="36"/>
      <c r="B37" s="39" t="s">
        <v>46</v>
      </c>
      <c r="C37" s="38">
        <v>45215</v>
      </c>
      <c r="D37" s="38">
        <v>45221</v>
      </c>
      <c r="E37" s="37"/>
      <c r="F37" s="36"/>
      <c r="G37" s="40"/>
      <c r="H37" s="34"/>
    </row>
    <row r="38" spans="1:8" ht="18.75">
      <c r="A38" s="36"/>
      <c r="B38" s="39" t="s">
        <v>45</v>
      </c>
      <c r="C38" s="38">
        <v>45222</v>
      </c>
      <c r="D38" s="38">
        <v>45228</v>
      </c>
      <c r="E38" s="37"/>
      <c r="F38" s="36"/>
      <c r="G38" s="40"/>
      <c r="H38" s="34"/>
    </row>
    <row r="39" spans="1:8" ht="18.75">
      <c r="A39" s="36"/>
      <c r="B39" s="39" t="s">
        <v>44</v>
      </c>
      <c r="C39" s="38">
        <v>45229</v>
      </c>
      <c r="D39" s="38">
        <v>45235</v>
      </c>
      <c r="E39" s="37"/>
      <c r="F39" s="36"/>
      <c r="G39" s="40"/>
      <c r="H39" s="34"/>
    </row>
    <row r="40" spans="1:8" ht="18.75">
      <c r="A40" s="36"/>
      <c r="B40" s="39" t="s">
        <v>43</v>
      </c>
      <c r="C40" s="38">
        <v>45236</v>
      </c>
      <c r="D40" s="38">
        <v>45242</v>
      </c>
      <c r="E40" s="37"/>
      <c r="F40" s="36"/>
      <c r="G40" s="40"/>
      <c r="H40" s="34"/>
    </row>
    <row r="41" spans="1:8" ht="18.75">
      <c r="A41" s="36"/>
      <c r="B41" s="39" t="s">
        <v>42</v>
      </c>
      <c r="C41" s="38">
        <v>45243</v>
      </c>
      <c r="D41" s="38">
        <v>45249</v>
      </c>
      <c r="E41" s="37"/>
      <c r="F41" s="36"/>
      <c r="G41" s="40"/>
      <c r="H41" s="34"/>
    </row>
    <row r="42" spans="1:8" ht="18.75">
      <c r="A42" s="36"/>
      <c r="B42" s="39" t="s">
        <v>41</v>
      </c>
      <c r="C42" s="38">
        <v>45250</v>
      </c>
      <c r="D42" s="38">
        <v>45256</v>
      </c>
      <c r="E42" s="37"/>
      <c r="F42" s="36"/>
      <c r="G42" s="35"/>
      <c r="H42" s="34"/>
    </row>
    <row r="43" spans="1:8" ht="18.75">
      <c r="A43" s="36"/>
      <c r="B43" s="39" t="s">
        <v>40</v>
      </c>
      <c r="C43" s="38">
        <v>45257</v>
      </c>
      <c r="D43" s="38">
        <v>45263</v>
      </c>
      <c r="E43" s="37"/>
      <c r="F43" s="36"/>
      <c r="G43" s="35"/>
      <c r="H43" s="34"/>
    </row>
    <row r="44" spans="1:8" ht="18.75">
      <c r="A44" s="36"/>
      <c r="B44" s="39" t="s">
        <v>39</v>
      </c>
      <c r="C44" s="38">
        <v>45264</v>
      </c>
      <c r="D44" s="38">
        <v>45270</v>
      </c>
      <c r="E44" s="37"/>
      <c r="F44" s="36"/>
      <c r="G44" s="35"/>
      <c r="H44" s="34"/>
    </row>
    <row r="45" spans="1:8" ht="18.75">
      <c r="A45" s="36"/>
      <c r="B45" s="39" t="s">
        <v>38</v>
      </c>
      <c r="C45" s="38">
        <v>45271</v>
      </c>
      <c r="D45" s="38">
        <v>45277</v>
      </c>
      <c r="E45" s="37"/>
      <c r="F45" s="36"/>
      <c r="G45" s="35"/>
      <c r="H45" s="34"/>
    </row>
    <row r="46" spans="1:8" ht="18.75">
      <c r="A46" s="36"/>
      <c r="B46" s="39" t="s">
        <v>37</v>
      </c>
      <c r="C46" s="38">
        <v>45278</v>
      </c>
      <c r="D46" s="38">
        <v>45284</v>
      </c>
      <c r="E46" s="37"/>
      <c r="F46" s="36"/>
      <c r="G46" s="35"/>
      <c r="H46" s="34"/>
    </row>
    <row r="47" spans="1:8" ht="18.75">
      <c r="A47" s="36"/>
      <c r="B47" s="39" t="s">
        <v>36</v>
      </c>
      <c r="C47" s="38">
        <v>45285</v>
      </c>
      <c r="D47" s="38">
        <v>45291</v>
      </c>
      <c r="E47" s="37"/>
      <c r="F47" s="36"/>
      <c r="G47" s="35"/>
      <c r="H47" s="34"/>
    </row>
    <row r="48" spans="1:8" ht="18.75">
      <c r="A48" s="36"/>
      <c r="B48" s="39" t="s">
        <v>35</v>
      </c>
      <c r="C48" s="38">
        <v>45292</v>
      </c>
      <c r="D48" s="38">
        <v>45298</v>
      </c>
      <c r="E48" s="37"/>
      <c r="F48" s="36"/>
      <c r="G48" s="35"/>
      <c r="H48" s="34"/>
    </row>
    <row r="49" spans="1:8" ht="18.75">
      <c r="A49" s="36"/>
      <c r="B49" s="39" t="s">
        <v>34</v>
      </c>
      <c r="C49" s="38">
        <v>45299</v>
      </c>
      <c r="D49" s="38">
        <v>45305</v>
      </c>
      <c r="E49" s="37"/>
      <c r="F49" s="36"/>
      <c r="G49" s="35"/>
      <c r="H49" s="34"/>
    </row>
    <row r="50" spans="1:8" ht="18.75">
      <c r="A50" s="36"/>
      <c r="B50" s="39" t="s">
        <v>33</v>
      </c>
      <c r="C50" s="38">
        <v>45306</v>
      </c>
      <c r="D50" s="38">
        <v>45312</v>
      </c>
      <c r="E50" s="37"/>
      <c r="F50" s="36"/>
      <c r="G50" s="35"/>
      <c r="H50" s="34"/>
    </row>
    <row r="51" spans="1:8" ht="18.75">
      <c r="A51" s="36"/>
      <c r="B51" s="39" t="s">
        <v>32</v>
      </c>
      <c r="C51" s="38">
        <v>45313</v>
      </c>
      <c r="D51" s="38">
        <v>45319</v>
      </c>
      <c r="E51" s="37"/>
      <c r="F51" s="36"/>
      <c r="G51" s="35"/>
      <c r="H51" s="34"/>
    </row>
    <row r="52" spans="1:8" ht="18.75">
      <c r="A52" s="36"/>
      <c r="B52" s="39" t="s">
        <v>31</v>
      </c>
      <c r="C52" s="38">
        <v>45320</v>
      </c>
      <c r="D52" s="38">
        <v>45326</v>
      </c>
      <c r="E52" s="37"/>
      <c r="F52" s="36"/>
      <c r="G52" s="35"/>
      <c r="H52" s="34"/>
    </row>
    <row r="53" spans="1:8" ht="18.75">
      <c r="A53" s="36"/>
      <c r="B53" s="39" t="s">
        <v>30</v>
      </c>
      <c r="C53" s="38">
        <v>45327</v>
      </c>
      <c r="D53" s="38">
        <v>45333</v>
      </c>
      <c r="E53" s="37"/>
      <c r="F53" s="36"/>
      <c r="G53" s="35"/>
      <c r="H53" s="34"/>
    </row>
    <row r="54" spans="1:8" ht="18.75">
      <c r="A54" s="36"/>
      <c r="B54" s="39" t="s">
        <v>29</v>
      </c>
      <c r="C54" s="38">
        <v>45334</v>
      </c>
      <c r="D54" s="38">
        <v>45340</v>
      </c>
      <c r="E54" s="37"/>
      <c r="F54" s="36"/>
      <c r="G54" s="35"/>
      <c r="H54" s="34"/>
    </row>
    <row r="55" spans="1:8">
      <c r="H55" s="67"/>
    </row>
    <row r="56" spans="1:8">
      <c r="H56" s="67"/>
    </row>
  </sheetData>
  <mergeCells count="1">
    <mergeCell ref="B7:D7"/>
  </mergeCells>
  <phoneticPr fontId="23"/>
  <pageMargins left="0.7" right="0.7" top="0.75" bottom="0.75" header="0.3" footer="0.3"/>
  <pageSetup paperSize="9" scale="76"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4</vt:i4>
      </vt:variant>
      <vt:variant>
        <vt:lpstr>名前付き一覧</vt:lpstr>
      </vt:variant>
      <vt:variant>
        <vt:i4>3</vt:i4>
      </vt:variant>
    </vt:vector>
  </HeadingPairs>
  <TitlesOfParts>
    <vt:vector size="7" baseType="lpstr">
      <vt:lpstr>7</vt:lpstr>
      <vt:lpstr>8</vt:lpstr>
      <vt:lpstr>9</vt:lpstr>
      <vt:lpstr>様式9出力例</vt:lpstr>
      <vt:lpstr>'7'!Print_Area</vt:lpstr>
      <vt:lpstr>'8'!Print_Area</vt:lpstr>
      <vt:lpstr>'9'!Print_Area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2024-05-27T02:09:03Z</dcterms:created>
  <dcterms:modified xsi:type="dcterms:W3CDTF">2025-04-10T05:34:36Z</dcterms:modified>
</cp:coreProperties>
</file>